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270" windowWidth="19260" windowHeight="5850" activeTab="0"/>
  </bookViews>
  <sheets>
    <sheet name="附件3" sheetId="1" r:id="rId1"/>
    <sheet name="Sheet1 (2)" sheetId="2" r:id="rId2"/>
    <sheet name="Sheet2" sheetId="3" r:id="rId3"/>
    <sheet name="Sheet3" sheetId="4" r:id="rId4"/>
  </sheets>
  <definedNames>
    <definedName name="_xlnm._FilterDatabase" localSheetId="1" hidden="1">'Sheet1 (2)'!$A$2:$C$2</definedName>
    <definedName name="_xlnm.Print_Titles" localSheetId="1">'Sheet1 (2)'!$2:$2</definedName>
    <definedName name="_xlnm.Print_Titles" localSheetId="0">'附件3'!$2:$2</definedName>
  </definedNames>
  <calcPr fullCalcOnLoad="1"/>
</workbook>
</file>

<file path=xl/sharedStrings.xml><?xml version="1.0" encoding="utf-8"?>
<sst xmlns="http://schemas.openxmlformats.org/spreadsheetml/2006/main" count="301" uniqueCount="299">
  <si>
    <t>艺术与设计学院</t>
  </si>
  <si>
    <t>艺术设计学院院办</t>
  </si>
  <si>
    <t>艺术设计学院学办</t>
  </si>
  <si>
    <t>艺术设计学院教研组</t>
  </si>
  <si>
    <t>艺术与设计实验中心</t>
  </si>
  <si>
    <t>计算机辅助设计工作室</t>
  </si>
  <si>
    <t>专业制作工作室</t>
  </si>
  <si>
    <t>影视多媒体工作室</t>
  </si>
  <si>
    <t>综合绘画工作室</t>
  </si>
  <si>
    <t>艺术学院学科与课程建设</t>
  </si>
  <si>
    <t>信息化技术中心</t>
  </si>
  <si>
    <t>信息化技术中心办公室</t>
  </si>
  <si>
    <t>应用研发部</t>
  </si>
  <si>
    <t>网络技术部</t>
  </si>
  <si>
    <t>用户服务部</t>
  </si>
  <si>
    <t>数字资源部</t>
  </si>
  <si>
    <t>徐汇校区管理部</t>
  </si>
  <si>
    <t>工程创新学院</t>
  </si>
  <si>
    <t>工程创新学院院办</t>
  </si>
  <si>
    <t>工程创新学院学办</t>
  </si>
  <si>
    <t>工程创新学院教研组</t>
  </si>
  <si>
    <t>电气类中级资格认证实验室</t>
  </si>
  <si>
    <t>工程训练中心</t>
  </si>
  <si>
    <t>工程创新与自动化技术实验中心</t>
  </si>
  <si>
    <t>先进自动化技术联合示范实训中心</t>
  </si>
  <si>
    <t>节能与控制实验室（电力实验室）</t>
  </si>
  <si>
    <t>现代都市工业品制造可视化训练中心</t>
  </si>
  <si>
    <t>功能产品模拟工厂</t>
  </si>
  <si>
    <t>功能成份加工实验室</t>
  </si>
  <si>
    <t>功能产品（药物制剂）制造实验室</t>
  </si>
  <si>
    <t>功能产品（食品）制造实验室</t>
  </si>
  <si>
    <t>功能产品（日化）制造实验室</t>
  </si>
  <si>
    <t>功能产品加工热能回收利用实验室</t>
  </si>
  <si>
    <t>现代生产安全技术与管理训练实验室</t>
  </si>
  <si>
    <t>功能产品加工自动控制实验室</t>
  </si>
  <si>
    <r>
      <rPr>
        <sz val="11"/>
        <rFont val="宋体"/>
        <family val="0"/>
      </rPr>
      <t>材料学院院办</t>
    </r>
  </si>
  <si>
    <r>
      <rPr>
        <sz val="11"/>
        <rFont val="宋体"/>
        <family val="0"/>
      </rPr>
      <t>材料学院学办</t>
    </r>
  </si>
  <si>
    <r>
      <rPr>
        <sz val="11"/>
        <rFont val="宋体"/>
        <family val="0"/>
      </rPr>
      <t>材料学院教研组</t>
    </r>
  </si>
  <si>
    <r>
      <rPr>
        <sz val="11"/>
        <rFont val="宋体"/>
        <family val="0"/>
      </rPr>
      <t>材料科学与工程实验中心</t>
    </r>
  </si>
  <si>
    <r>
      <rPr>
        <sz val="11"/>
        <rFont val="宋体"/>
        <family val="0"/>
      </rPr>
      <t>专业基础实验室</t>
    </r>
  </si>
  <si>
    <r>
      <rPr>
        <sz val="11"/>
        <rFont val="宋体"/>
        <family val="0"/>
      </rPr>
      <t>金属材料实验室</t>
    </r>
  </si>
  <si>
    <r>
      <rPr>
        <sz val="11"/>
        <rFont val="宋体"/>
        <family val="0"/>
      </rPr>
      <t>非金属材料实验室</t>
    </r>
  </si>
  <si>
    <r>
      <rPr>
        <sz val="11"/>
        <rFont val="宋体"/>
        <family val="0"/>
      </rPr>
      <t>材料分析检测实验室</t>
    </r>
  </si>
  <si>
    <r>
      <rPr>
        <sz val="11"/>
        <color indexed="8"/>
        <rFont val="宋体"/>
        <family val="0"/>
      </rPr>
      <t>材料科学与工程实验中心办公室</t>
    </r>
  </si>
  <si>
    <r>
      <rPr>
        <sz val="11"/>
        <rFont val="宋体"/>
        <family val="0"/>
      </rPr>
      <t>材料学院学科与课程建设</t>
    </r>
  </si>
  <si>
    <r>
      <rPr>
        <sz val="11"/>
        <rFont val="宋体"/>
        <family val="0"/>
      </rPr>
      <t>机械工程学院院办</t>
    </r>
  </si>
  <si>
    <r>
      <rPr>
        <sz val="11"/>
        <rFont val="宋体"/>
        <family val="0"/>
      </rPr>
      <t>机械工程教研室</t>
    </r>
  </si>
  <si>
    <r>
      <rPr>
        <sz val="11"/>
        <rFont val="宋体"/>
        <family val="0"/>
      </rPr>
      <t>机电技术实验中心</t>
    </r>
  </si>
  <si>
    <r>
      <rPr>
        <sz val="11"/>
        <rFont val="宋体"/>
        <family val="0"/>
      </rPr>
      <t>机械基础实验室</t>
    </r>
  </si>
  <si>
    <r>
      <rPr>
        <sz val="11"/>
        <rFont val="宋体"/>
        <family val="0"/>
      </rPr>
      <t>现代机械设计及制造实验室</t>
    </r>
  </si>
  <si>
    <r>
      <rPr>
        <sz val="11"/>
        <rFont val="宋体"/>
        <family val="0"/>
      </rPr>
      <t>过程装备与控制实验室</t>
    </r>
  </si>
  <si>
    <r>
      <rPr>
        <sz val="11"/>
        <rFont val="宋体"/>
        <family val="0"/>
      </rPr>
      <t>材料成型与控制实验室</t>
    </r>
  </si>
  <si>
    <r>
      <rPr>
        <sz val="11"/>
        <rFont val="宋体"/>
        <family val="0"/>
      </rPr>
      <t>机电技术实验中心办公室</t>
    </r>
  </si>
  <si>
    <r>
      <rPr>
        <sz val="11"/>
        <rFont val="宋体"/>
        <family val="0"/>
      </rPr>
      <t>现代制造技术实验中心</t>
    </r>
  </si>
  <si>
    <r>
      <rPr>
        <sz val="11"/>
        <rFont val="宋体"/>
        <family val="0"/>
      </rPr>
      <t>先进制造技术实验室</t>
    </r>
  </si>
  <si>
    <r>
      <rPr>
        <sz val="11"/>
        <rFont val="宋体"/>
        <family val="0"/>
      </rPr>
      <t>机械学院学科与课程建设</t>
    </r>
  </si>
  <si>
    <r>
      <rPr>
        <sz val="11"/>
        <rFont val="宋体"/>
        <family val="0"/>
      </rPr>
      <t>电气与电子工程专业实验中心</t>
    </r>
  </si>
  <si>
    <r>
      <rPr>
        <sz val="11"/>
        <rFont val="宋体"/>
        <family val="0"/>
      </rPr>
      <t>电气工程专业实验室</t>
    </r>
  </si>
  <si>
    <r>
      <rPr>
        <sz val="11"/>
        <rFont val="宋体"/>
        <family val="0"/>
      </rPr>
      <t>自动化工程专业实验室</t>
    </r>
  </si>
  <si>
    <r>
      <rPr>
        <sz val="11"/>
        <rFont val="宋体"/>
        <family val="0"/>
      </rPr>
      <t>电子信息工程专业实验室</t>
    </r>
  </si>
  <si>
    <r>
      <rPr>
        <sz val="11"/>
        <rFont val="宋体"/>
        <family val="0"/>
      </rPr>
      <t>学科基础实验室</t>
    </r>
  </si>
  <si>
    <r>
      <rPr>
        <sz val="11"/>
        <rFont val="宋体"/>
        <family val="0"/>
      </rPr>
      <t>电子电工实验中心</t>
    </r>
  </si>
  <si>
    <r>
      <rPr>
        <sz val="11"/>
        <rFont val="宋体"/>
        <family val="0"/>
      </rPr>
      <t>电气学院学科与课程建设</t>
    </r>
  </si>
  <si>
    <r>
      <rPr>
        <sz val="11"/>
        <rFont val="宋体"/>
        <family val="0"/>
      </rPr>
      <t>计算机学院院办</t>
    </r>
  </si>
  <si>
    <r>
      <rPr>
        <sz val="11"/>
        <rFont val="宋体"/>
        <family val="0"/>
      </rPr>
      <t>计算机学院学办</t>
    </r>
  </si>
  <si>
    <r>
      <rPr>
        <sz val="11"/>
        <rFont val="宋体"/>
        <family val="0"/>
      </rPr>
      <t>计算机学院教研组</t>
    </r>
  </si>
  <si>
    <r>
      <rPr>
        <sz val="11"/>
        <rFont val="宋体"/>
        <family val="0"/>
      </rPr>
      <t>计算机科学与信息工程实验中心</t>
    </r>
  </si>
  <si>
    <r>
      <rPr>
        <sz val="11"/>
        <rFont val="宋体"/>
        <family val="0"/>
      </rPr>
      <t>网络工程实验室</t>
    </r>
  </si>
  <si>
    <r>
      <rPr>
        <sz val="11"/>
        <rFont val="宋体"/>
        <family val="0"/>
      </rPr>
      <t>软件工程实验室</t>
    </r>
  </si>
  <si>
    <r>
      <rPr>
        <sz val="11"/>
        <rFont val="宋体"/>
        <family val="0"/>
      </rPr>
      <t>计算机科学与信息工程实验中心办公室</t>
    </r>
  </si>
  <si>
    <r>
      <rPr>
        <sz val="11"/>
        <rFont val="宋体"/>
        <family val="0"/>
      </rPr>
      <t>计算机学院学科与课程建设</t>
    </r>
  </si>
  <si>
    <r>
      <rPr>
        <sz val="11"/>
        <rFont val="宋体"/>
        <family val="0"/>
      </rPr>
      <t>城市建设与安全工程实验中心</t>
    </r>
  </si>
  <si>
    <r>
      <rPr>
        <sz val="11"/>
        <rFont val="宋体"/>
        <family val="0"/>
      </rPr>
      <t>土木工程专业实验室</t>
    </r>
  </si>
  <si>
    <r>
      <rPr>
        <sz val="11"/>
        <rFont val="宋体"/>
        <family val="0"/>
      </rPr>
      <t>建筑学专业实验室</t>
    </r>
  </si>
  <si>
    <r>
      <rPr>
        <sz val="11"/>
        <rFont val="宋体"/>
        <family val="0"/>
      </rPr>
      <t>城市建设与安全工程实验中心办公室</t>
    </r>
  </si>
  <si>
    <r>
      <rPr>
        <sz val="11"/>
        <rFont val="宋体"/>
        <family val="0"/>
      </rPr>
      <t>城建学院学科与课程建设</t>
    </r>
  </si>
  <si>
    <r>
      <rPr>
        <sz val="11"/>
        <rFont val="宋体"/>
        <family val="0"/>
      </rPr>
      <t>化学实验教学示范中心</t>
    </r>
  </si>
  <si>
    <r>
      <rPr>
        <sz val="11"/>
        <rFont val="宋体"/>
        <family val="0"/>
      </rPr>
      <t>无机化学实验室</t>
    </r>
  </si>
  <si>
    <r>
      <rPr>
        <sz val="11"/>
        <rFont val="宋体"/>
        <family val="0"/>
      </rPr>
      <t>分析化学实验室</t>
    </r>
  </si>
  <si>
    <r>
      <rPr>
        <sz val="11"/>
        <rFont val="宋体"/>
        <family val="0"/>
      </rPr>
      <t>化工与环境实验中心</t>
    </r>
  </si>
  <si>
    <r>
      <rPr>
        <sz val="11"/>
        <color indexed="8"/>
        <rFont val="宋体"/>
        <family val="0"/>
      </rPr>
      <t>表面精饰实验室</t>
    </r>
  </si>
  <si>
    <r>
      <rPr>
        <sz val="11"/>
        <rFont val="宋体"/>
        <family val="0"/>
      </rPr>
      <t>化工工艺实验室</t>
    </r>
  </si>
  <si>
    <r>
      <rPr>
        <sz val="11"/>
        <color indexed="8"/>
        <rFont val="宋体"/>
        <family val="0"/>
      </rPr>
      <t>给排水科学与工程实验室</t>
    </r>
  </si>
  <si>
    <r>
      <rPr>
        <sz val="11"/>
        <rFont val="宋体"/>
        <family val="0"/>
      </rPr>
      <t>化工学院学科与课程建设</t>
    </r>
  </si>
  <si>
    <r>
      <rPr>
        <sz val="11"/>
        <rFont val="宋体"/>
        <family val="0"/>
      </rPr>
      <t>香料香精实验教学示范中心</t>
    </r>
  </si>
  <si>
    <r>
      <rPr>
        <sz val="11"/>
        <rFont val="宋体"/>
        <family val="0"/>
      </rPr>
      <t>食用香精调配实验室</t>
    </r>
  </si>
  <si>
    <r>
      <rPr>
        <sz val="11"/>
        <rFont val="宋体"/>
        <family val="0"/>
      </rPr>
      <t>咸味香精调配实验室</t>
    </r>
  </si>
  <si>
    <r>
      <rPr>
        <sz val="11"/>
        <rFont val="宋体"/>
        <family val="0"/>
      </rPr>
      <t>香料香精分析测试实验室</t>
    </r>
  </si>
  <si>
    <r>
      <rPr>
        <sz val="11"/>
        <rFont val="宋体"/>
        <family val="0"/>
      </rPr>
      <t>香料香精实验教学示范中心办公室</t>
    </r>
  </si>
  <si>
    <r>
      <rPr>
        <sz val="11"/>
        <rFont val="宋体"/>
        <family val="0"/>
      </rPr>
      <t>食品与生物实验中心</t>
    </r>
  </si>
  <si>
    <r>
      <rPr>
        <sz val="11"/>
        <rFont val="宋体"/>
        <family val="0"/>
      </rPr>
      <t>食品科学与工程专业实验室</t>
    </r>
  </si>
  <si>
    <r>
      <rPr>
        <sz val="11"/>
        <rFont val="宋体"/>
        <family val="0"/>
      </rPr>
      <t>生物工程专业实验室</t>
    </r>
  </si>
  <si>
    <r>
      <rPr>
        <sz val="11"/>
        <rFont val="宋体"/>
        <family val="0"/>
      </rPr>
      <t>香料学院学科与课程建设</t>
    </r>
  </si>
  <si>
    <r>
      <rPr>
        <sz val="11"/>
        <color indexed="8"/>
        <rFont val="宋体"/>
        <family val="0"/>
      </rPr>
      <t>经济与管理实验中心</t>
    </r>
  </si>
  <si>
    <r>
      <rPr>
        <sz val="11"/>
        <color indexed="8"/>
        <rFont val="宋体"/>
        <family val="0"/>
      </rPr>
      <t>经济与管理综合实验室</t>
    </r>
  </si>
  <si>
    <r>
      <rPr>
        <sz val="11"/>
        <color indexed="8"/>
        <rFont val="宋体"/>
        <family val="0"/>
      </rPr>
      <t>会计实验室</t>
    </r>
  </si>
  <si>
    <r>
      <rPr>
        <sz val="11"/>
        <color indexed="8"/>
        <rFont val="宋体"/>
        <family val="0"/>
      </rPr>
      <t>市场营销实验室</t>
    </r>
  </si>
  <si>
    <r>
      <rPr>
        <sz val="11"/>
        <color indexed="8"/>
        <rFont val="宋体"/>
        <family val="0"/>
      </rPr>
      <t>信息管理实验室</t>
    </r>
  </si>
  <si>
    <r>
      <rPr>
        <sz val="11"/>
        <color indexed="8"/>
        <rFont val="宋体"/>
        <family val="0"/>
      </rPr>
      <t>国际贸易实验室</t>
    </r>
  </si>
  <si>
    <r>
      <rPr>
        <sz val="11"/>
        <color indexed="8"/>
        <rFont val="宋体"/>
        <family val="0"/>
      </rPr>
      <t>会展实验室</t>
    </r>
  </si>
  <si>
    <r>
      <rPr>
        <sz val="11"/>
        <color indexed="8"/>
        <rFont val="宋体"/>
        <family val="0"/>
      </rPr>
      <t>经济与管理实验中心办公室</t>
    </r>
  </si>
  <si>
    <r>
      <rPr>
        <sz val="11"/>
        <color indexed="8"/>
        <rFont val="宋体"/>
        <family val="0"/>
      </rPr>
      <t>经管学院学科与课程建设</t>
    </r>
  </si>
  <si>
    <r>
      <rPr>
        <sz val="11"/>
        <rFont val="宋体"/>
        <family val="0"/>
      </rPr>
      <t>外国语学院实验中心</t>
    </r>
  </si>
  <si>
    <r>
      <rPr>
        <sz val="11"/>
        <rFont val="宋体"/>
        <family val="0"/>
      </rPr>
      <t>外语语言实验室</t>
    </r>
  </si>
  <si>
    <r>
      <rPr>
        <sz val="11"/>
        <color indexed="8"/>
        <rFont val="宋体"/>
        <family val="0"/>
      </rPr>
      <t>外语高级互动情景实训室</t>
    </r>
  </si>
  <si>
    <r>
      <rPr>
        <sz val="11"/>
        <rFont val="宋体"/>
        <family val="0"/>
      </rPr>
      <t>外国语学院学科与课程建设</t>
    </r>
  </si>
  <si>
    <r>
      <rPr>
        <sz val="11"/>
        <rFont val="宋体"/>
        <family val="0"/>
      </rPr>
      <t>生态技术与工程实验中心</t>
    </r>
  </si>
  <si>
    <r>
      <rPr>
        <sz val="11"/>
        <rFont val="宋体"/>
        <family val="0"/>
      </rPr>
      <t>生态学院学科与课程建设</t>
    </r>
  </si>
  <si>
    <r>
      <rPr>
        <sz val="11"/>
        <rFont val="Arial"/>
        <family val="2"/>
      </rPr>
      <t>轨道交通工程实验实训中心</t>
    </r>
  </si>
  <si>
    <r>
      <rPr>
        <sz val="11"/>
        <rFont val="宋体"/>
        <family val="0"/>
      </rPr>
      <t>人文学院院办</t>
    </r>
  </si>
  <si>
    <r>
      <rPr>
        <sz val="11"/>
        <rFont val="宋体"/>
        <family val="0"/>
      </rPr>
      <t>人文学院学办</t>
    </r>
  </si>
  <si>
    <r>
      <rPr>
        <sz val="11"/>
        <rFont val="宋体"/>
        <family val="0"/>
      </rPr>
      <t>人文学院教研组</t>
    </r>
  </si>
  <si>
    <r>
      <rPr>
        <sz val="11"/>
        <rFont val="宋体"/>
        <family val="0"/>
      </rPr>
      <t>社会工作与文化产业实验中心</t>
    </r>
  </si>
  <si>
    <r>
      <rPr>
        <sz val="11"/>
        <rFont val="宋体"/>
        <family val="0"/>
      </rPr>
      <t>社会工作实验室</t>
    </r>
  </si>
  <si>
    <r>
      <rPr>
        <sz val="11"/>
        <rFont val="宋体"/>
        <family val="0"/>
      </rPr>
      <t>劳动与社会保障实验室</t>
    </r>
  </si>
  <si>
    <r>
      <rPr>
        <sz val="11"/>
        <rFont val="宋体"/>
        <family val="0"/>
      </rPr>
      <t>人文学院学科与课程建设</t>
    </r>
  </si>
  <si>
    <r>
      <rPr>
        <sz val="11"/>
        <rFont val="宋体"/>
        <family val="0"/>
      </rPr>
      <t>物理实验中心</t>
    </r>
  </si>
  <si>
    <r>
      <rPr>
        <sz val="11"/>
        <rFont val="宋体"/>
        <family val="0"/>
      </rPr>
      <t>物理实验室</t>
    </r>
  </si>
  <si>
    <r>
      <rPr>
        <sz val="11"/>
        <rFont val="宋体"/>
        <family val="0"/>
      </rPr>
      <t>基础训练实验室</t>
    </r>
  </si>
  <si>
    <r>
      <rPr>
        <sz val="11"/>
        <rFont val="宋体"/>
        <family val="0"/>
      </rPr>
      <t>演示与探索实验室</t>
    </r>
  </si>
  <si>
    <r>
      <rPr>
        <sz val="11"/>
        <rFont val="宋体"/>
        <family val="0"/>
      </rPr>
      <t>设计创新实验室</t>
    </r>
  </si>
  <si>
    <r>
      <rPr>
        <sz val="11"/>
        <rFont val="宋体"/>
        <family val="0"/>
      </rPr>
      <t>物理实验中心办公室</t>
    </r>
  </si>
  <si>
    <r>
      <rPr>
        <sz val="11"/>
        <rFont val="宋体"/>
        <family val="0"/>
      </rPr>
      <t>光电技术实验中心</t>
    </r>
  </si>
  <si>
    <r>
      <rPr>
        <sz val="11"/>
        <rFont val="宋体"/>
        <family val="0"/>
      </rPr>
      <t>信息显示与光电技术实验室</t>
    </r>
  </si>
  <si>
    <r>
      <rPr>
        <sz val="11"/>
        <rFont val="宋体"/>
        <family val="0"/>
      </rPr>
      <t>理学院学科与课程建设</t>
    </r>
  </si>
  <si>
    <r>
      <rPr>
        <sz val="11"/>
        <rFont val="宋体"/>
        <family val="0"/>
      </rPr>
      <t>数学实验室（计算机数据采集实验室）</t>
    </r>
  </si>
  <si>
    <t>控制与仿真实验室(过程控制仿真实验室）</t>
  </si>
  <si>
    <r>
      <rPr>
        <sz val="11"/>
        <rFont val="宋体"/>
        <family val="0"/>
      </rPr>
      <t>工程创新学院学科与课程建设</t>
    </r>
  </si>
  <si>
    <r>
      <rPr>
        <sz val="11"/>
        <rFont val="宋体"/>
        <family val="0"/>
      </rPr>
      <t>工程训练中心办</t>
    </r>
  </si>
  <si>
    <r>
      <rPr>
        <sz val="11"/>
        <rFont val="宋体"/>
        <family val="0"/>
      </rPr>
      <t>工程实训中心</t>
    </r>
  </si>
  <si>
    <r>
      <rPr>
        <sz val="11"/>
        <rFont val="宋体"/>
        <family val="0"/>
      </rPr>
      <t>教学支持部</t>
    </r>
  </si>
  <si>
    <r>
      <rPr>
        <sz val="11"/>
        <color indexed="8"/>
        <rFont val="宋体"/>
        <family val="0"/>
      </rPr>
      <t>信息化技术中心实验室</t>
    </r>
  </si>
  <si>
    <r>
      <rPr>
        <sz val="11"/>
        <rFont val="宋体"/>
        <family val="0"/>
      </rPr>
      <t>奉贤多媒体教室</t>
    </r>
  </si>
  <si>
    <r>
      <rPr>
        <sz val="11"/>
        <color indexed="8"/>
        <rFont val="宋体"/>
        <family val="0"/>
      </rPr>
      <t>奉贤计算机实验中心</t>
    </r>
  </si>
  <si>
    <r>
      <rPr>
        <sz val="11"/>
        <color indexed="8"/>
        <rFont val="宋体"/>
        <family val="0"/>
      </rPr>
      <t>数学计算实验室</t>
    </r>
  </si>
  <si>
    <r>
      <t>CAD/CAM</t>
    </r>
    <r>
      <rPr>
        <sz val="11"/>
        <rFont val="宋体"/>
        <family val="0"/>
      </rPr>
      <t>编程室</t>
    </r>
  </si>
  <si>
    <r>
      <rPr>
        <sz val="11"/>
        <rFont val="宋体"/>
        <family val="0"/>
      </rPr>
      <t>机房</t>
    </r>
  </si>
  <si>
    <r>
      <rPr>
        <sz val="11"/>
        <rFont val="宋体"/>
        <family val="0"/>
      </rPr>
      <t>语音室</t>
    </r>
  </si>
  <si>
    <r>
      <rPr>
        <sz val="11"/>
        <color indexed="8"/>
        <rFont val="宋体"/>
        <family val="0"/>
      </rPr>
      <t>检测与控制实验室（PLC电气控制实验室）</t>
    </r>
  </si>
  <si>
    <t>机辆工程综合实验室</t>
  </si>
  <si>
    <r>
      <rPr>
        <sz val="11"/>
        <rFont val="宋体"/>
        <family val="0"/>
      </rPr>
      <t>文化产业管理实验室</t>
    </r>
  </si>
  <si>
    <t>复合材料与工程实验室</t>
  </si>
  <si>
    <t>光电材料制备教学实验平台（材料学科）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</si>
  <si>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学科实验室（材料学科）</t>
    </r>
  </si>
  <si>
    <t>特种介质智能检测实验室（机械学科）</t>
  </si>
  <si>
    <t>逆向工程与快速制造综合实验室（机械学科）</t>
  </si>
  <si>
    <t>智能信息采集处理与控制实验室（电气学科）</t>
  </si>
  <si>
    <t>家政智能系统工程中心实验室（电气学科）</t>
  </si>
  <si>
    <t>电子产品制造物联网实训中心（电气学科）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</si>
  <si>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学科实验室（电气学科）</t>
    </r>
  </si>
  <si>
    <t>机器嗅觉实验室研发中心（计算机学科）</t>
  </si>
  <si>
    <t>物联网智能交通实验室（计算机学科）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</si>
  <si>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学科实验室（计算机学科）</t>
    </r>
  </si>
  <si>
    <t>科学管理与工程研究中心（计算机学科）</t>
  </si>
  <si>
    <t>结构实验室（城建学科）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</si>
  <si>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学科实验室（城建学科）</t>
    </r>
  </si>
  <si>
    <t>科学管理与工程研究中心（城建学科）</t>
  </si>
  <si>
    <t>电镀研究所（化工学科）</t>
  </si>
  <si>
    <t>分析测试中心（化工学科）</t>
  </si>
  <si>
    <t>化工技术研究所（化工学科）</t>
  </si>
  <si>
    <t>催化研究所（化工学科）</t>
  </si>
  <si>
    <t>环境工程研究所（化工学科）</t>
  </si>
  <si>
    <t>药物研究所（化工学科）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</si>
  <si>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学科实验室（化工学科）</t>
    </r>
  </si>
  <si>
    <t>透射电镜实验室（香料学科）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</si>
  <si>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学科实验室（香料学科）</t>
    </r>
  </si>
  <si>
    <t>特色艺术设计实践中心（艺术学科）</t>
  </si>
  <si>
    <t>艺术学院特教（艺术学科）</t>
  </si>
  <si>
    <t>艺术学院教室（艺术学科）</t>
  </si>
  <si>
    <t>科学管理与工程研究中心（经管学科）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</si>
  <si>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学科实验室（经管学科）</t>
    </r>
  </si>
  <si>
    <t>应用语言学研究所（外语学科）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</si>
  <si>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学科实验室（外语学科）</t>
    </r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</si>
  <si>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学科实验室（生态学科）</t>
    </r>
  </si>
  <si>
    <t>机车车辆设计与诊断技术工程中心（轨交）</t>
  </si>
  <si>
    <t>文物与艺术品检测实验室（人文学科）</t>
  </si>
  <si>
    <t>文化创意实训中心（人文学科）</t>
  </si>
  <si>
    <t>科学管理与工程研究中心（人文学科）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</si>
  <si>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学科实验（人文学科）</t>
    </r>
  </si>
  <si>
    <t>大学生科技创新实验室</t>
  </si>
  <si>
    <t>材料学院</t>
  </si>
  <si>
    <t>机械学院</t>
  </si>
  <si>
    <t>电气学院</t>
  </si>
  <si>
    <t>计算机学院</t>
  </si>
  <si>
    <t>城建学院</t>
  </si>
  <si>
    <t>化工学院</t>
  </si>
  <si>
    <t>香料学院</t>
  </si>
  <si>
    <t>经管学院</t>
  </si>
  <si>
    <t>生态学院</t>
  </si>
  <si>
    <t>轨交学院</t>
  </si>
  <si>
    <t>人文学院</t>
  </si>
  <si>
    <t>理学院</t>
  </si>
  <si>
    <t>序号</t>
  </si>
  <si>
    <t>学院</t>
  </si>
  <si>
    <t>面积</t>
  </si>
  <si>
    <t>合计</t>
  </si>
  <si>
    <t>学科实验室使用面积</t>
  </si>
  <si>
    <t>材料物理专业实验室</t>
  </si>
  <si>
    <t>大学英语网络化自主学习中心</t>
  </si>
  <si>
    <t>风景园林综合实验室</t>
  </si>
  <si>
    <t>生态学综合实验室</t>
  </si>
  <si>
    <t>能源与动力工程专业实验室</t>
  </si>
  <si>
    <t>建筑环境与能源应用专业实验室</t>
  </si>
  <si>
    <t>先进制造实训室（工程实训中心）</t>
  </si>
  <si>
    <t>切削与材料成型实训室（工程实训中心）</t>
  </si>
  <si>
    <t>电工电子技术实训室（工程实训中心）</t>
  </si>
  <si>
    <t>新增</t>
  </si>
  <si>
    <t>超声平台研究室</t>
  </si>
  <si>
    <t>机械创新活动室</t>
  </si>
  <si>
    <r>
      <rPr>
        <sz val="11"/>
        <rFont val="宋体"/>
        <family val="0"/>
      </rPr>
      <t>安全工程专业实验室</t>
    </r>
  </si>
  <si>
    <r>
      <rPr>
        <sz val="11"/>
        <rFont val="宋体"/>
        <family val="0"/>
      </rPr>
      <t>艺术与设计实验中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心办公室</t>
    </r>
  </si>
  <si>
    <t>牵引供电综合实验室</t>
  </si>
  <si>
    <r>
      <rPr>
        <sz val="11"/>
        <rFont val="宋体"/>
        <family val="0"/>
      </rPr>
      <t>专业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学科实验室（理学院学科）</t>
    </r>
  </si>
  <si>
    <t>工程管理实验室</t>
  </si>
  <si>
    <t>徐汇多媒体教室</t>
  </si>
  <si>
    <t>人工智能实验室</t>
  </si>
  <si>
    <t>计算机科学与技术实验室</t>
  </si>
  <si>
    <t>智慧教室</t>
  </si>
  <si>
    <t>智能制造工程实验室</t>
  </si>
  <si>
    <t>机械工程实验中心办公室</t>
  </si>
  <si>
    <t>上海市气相沉积（PVD)超硬涂层及装备工程技术中心（表面工程）</t>
  </si>
  <si>
    <r>
      <t>专业</t>
    </r>
    <r>
      <rPr>
        <sz val="11"/>
        <rFont val="Arial"/>
        <family val="2"/>
      </rPr>
      <t>/</t>
    </r>
    <r>
      <rPr>
        <sz val="11"/>
        <rFont val="宋体"/>
        <family val="0"/>
      </rPr>
      <t>学科实验室（机械学科）</t>
    </r>
  </si>
  <si>
    <t>生态技术与工程实验中心办公室</t>
  </si>
  <si>
    <t>轨交学院学科与课程建设</t>
  </si>
  <si>
    <t>日化香精调配实验室</t>
  </si>
  <si>
    <t>合成香料制备实验室</t>
  </si>
  <si>
    <t>化妆品工艺实验室</t>
  </si>
  <si>
    <t>香料工程学院院办</t>
  </si>
  <si>
    <t>香料工程学院学办</t>
  </si>
  <si>
    <t>香料工程学院教研组</t>
  </si>
  <si>
    <t>经济与管理学院</t>
  </si>
  <si>
    <t>经济与管理学院院办</t>
  </si>
  <si>
    <t>经济与管理学院学办</t>
  </si>
  <si>
    <t>经济与管理学院教研组</t>
  </si>
  <si>
    <t>外国语学院</t>
  </si>
  <si>
    <t>外国语学院院办</t>
  </si>
  <si>
    <t>外国语学院学办</t>
  </si>
  <si>
    <t>外国语学院教研组</t>
  </si>
  <si>
    <t>生态技术工程学院院办</t>
  </si>
  <si>
    <t>生态技术工程学院学办</t>
  </si>
  <si>
    <t>生态技术工程教研组</t>
  </si>
  <si>
    <t>基础实验室</t>
  </si>
  <si>
    <t>园林综合实验室</t>
  </si>
  <si>
    <t>园艺综合实验室</t>
  </si>
  <si>
    <t>实训基地</t>
  </si>
  <si>
    <t>轨道交通学院院办</t>
  </si>
  <si>
    <t>轨道交通学院学办</t>
  </si>
  <si>
    <t>轨道交通学院教研组</t>
  </si>
  <si>
    <t>轨道通号工程综合实验室</t>
  </si>
  <si>
    <t>轨道工程综合实验室</t>
  </si>
  <si>
    <t>社科部心理室</t>
  </si>
  <si>
    <t>素质教育办公室</t>
  </si>
  <si>
    <t>理学院</t>
  </si>
  <si>
    <t>理学院院办</t>
  </si>
  <si>
    <t>理学院教研组</t>
  </si>
  <si>
    <t>理学院学办</t>
  </si>
  <si>
    <t>化工原理实验室</t>
  </si>
  <si>
    <t>环境工程实验室</t>
  </si>
  <si>
    <t>制药工程实验室</t>
  </si>
  <si>
    <t>有机化学实验室</t>
  </si>
  <si>
    <t>物理化学实验室</t>
  </si>
  <si>
    <t>玻璃仪器及纯水制备</t>
  </si>
  <si>
    <t>精细化工实验室</t>
  </si>
  <si>
    <t>化学与环境工程学院</t>
  </si>
  <si>
    <t>化工学院院办</t>
  </si>
  <si>
    <t>化工学院学办</t>
  </si>
  <si>
    <t>化工学院教研组</t>
  </si>
  <si>
    <t>城建与安全学院院办</t>
  </si>
  <si>
    <t>城建与安全学院学办</t>
  </si>
  <si>
    <t>城建与安全学院教研组</t>
  </si>
  <si>
    <t>多媒体技术实验室</t>
  </si>
  <si>
    <t>电子技术基础实验室</t>
  </si>
  <si>
    <t>电工技术基础实验室</t>
  </si>
  <si>
    <t>电气与电子工程学院</t>
  </si>
  <si>
    <t>电气与电子工程院办</t>
  </si>
  <si>
    <t>电气与电子工程学办</t>
  </si>
  <si>
    <t>电气与电子工程教研组</t>
  </si>
  <si>
    <r>
      <rPr>
        <b/>
        <sz val="11"/>
        <rFont val="宋体"/>
        <family val="0"/>
      </rPr>
      <t>城市建设与安全工程学院</t>
    </r>
  </si>
  <si>
    <r>
      <rPr>
        <b/>
        <sz val="11"/>
        <rFont val="宋体"/>
        <family val="0"/>
      </rPr>
      <t>计算机科学与信息工程学院</t>
    </r>
  </si>
  <si>
    <r>
      <rPr>
        <b/>
        <sz val="11"/>
        <rFont val="宋体"/>
        <family val="0"/>
      </rPr>
      <t>材料科学与工程学院</t>
    </r>
  </si>
  <si>
    <r>
      <rPr>
        <b/>
        <sz val="11"/>
        <rFont val="宋体"/>
        <family val="0"/>
      </rPr>
      <t>机械工程学院</t>
    </r>
  </si>
  <si>
    <r>
      <rPr>
        <b/>
        <sz val="11"/>
        <rFont val="宋体"/>
        <family val="0"/>
      </rPr>
      <t>香料香精技术与工程学院</t>
    </r>
  </si>
  <si>
    <r>
      <rPr>
        <b/>
        <sz val="11"/>
        <rFont val="宋体"/>
        <family val="0"/>
      </rPr>
      <t>生态技术与工程学院</t>
    </r>
  </si>
  <si>
    <r>
      <rPr>
        <b/>
        <sz val="11"/>
        <rFont val="宋体"/>
        <family val="0"/>
      </rPr>
      <t>轨道交通学院</t>
    </r>
  </si>
  <si>
    <r>
      <rPr>
        <b/>
        <sz val="11"/>
        <rFont val="宋体"/>
        <family val="0"/>
      </rPr>
      <t>人文学院</t>
    </r>
  </si>
  <si>
    <t>建筑面积</t>
  </si>
  <si>
    <t>使用面积</t>
  </si>
  <si>
    <t>部门编号（新）</t>
  </si>
  <si>
    <t>部门名称（现建制）</t>
  </si>
  <si>
    <t>2023我校实验室信息、编号一览表</t>
  </si>
  <si>
    <t>化妆品产品设计及评价实验室</t>
  </si>
  <si>
    <t>200818</t>
  </si>
  <si>
    <t>香料香精化妆品省部共建协同创新中心实验室</t>
  </si>
  <si>
    <t>风味工程研究中心实验室</t>
  </si>
  <si>
    <t>芳香功效材料制备与应用实验室</t>
  </si>
  <si>
    <t>轨道交通工程实验中心办公室</t>
  </si>
  <si>
    <r>
      <t>专业/学科实验室（</t>
    </r>
    <r>
      <rPr>
        <sz val="10"/>
        <rFont val="宋体"/>
        <family val="0"/>
      </rPr>
      <t>轨交</t>
    </r>
    <r>
      <rPr>
        <sz val="10"/>
        <rFont val="宋体"/>
        <family val="0"/>
      </rPr>
      <t>学科）</t>
    </r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</si>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</sst>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华文楷体"/>
      <family val="0"/>
    </font>
    <font>
      <b/>
      <sz val="12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name val="Microsoft YaHei UI"/>
      <family val="2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rgb="FFFF0000"/>
      <name val="Times New Roman"/>
      <family val="1"/>
    </font>
    <font>
      <b/>
      <sz val="16"/>
      <color theme="1"/>
      <name val="华文楷体"/>
      <family val="0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medium">
        <color rgb="FFFF000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>
        <color rgb="FFFF0000"/>
      </top>
      <bottom style="thin">
        <color indexed="8"/>
      </bottom>
    </border>
    <border>
      <left style="thin"/>
      <right>
        <color indexed="63"/>
      </right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>
        <color indexed="8"/>
      </left>
      <right/>
      <top/>
      <bottom/>
    </border>
    <border>
      <left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rgb="FFFF0000"/>
      </top>
      <bottom style="thin">
        <color indexed="8"/>
      </bottom>
    </border>
    <border>
      <left style="thin"/>
      <right style="thin"/>
      <top style="thick">
        <color rgb="FFFF0000"/>
      </top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0" fillId="35" borderId="10" xfId="0" applyNumberForma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32" fillId="33" borderId="3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tabSelected="1" zoomScalePageLayoutView="0" workbookViewId="0" topLeftCell="A1">
      <pane ySplit="2" topLeftCell="A147" activePane="bottomLeft" state="frozen"/>
      <selection pane="topLeft" activeCell="A1" sqref="A1"/>
      <selection pane="bottomLeft" activeCell="F151" sqref="F151"/>
    </sheetView>
  </sheetViews>
  <sheetFormatPr defaultColWidth="9.140625" defaultRowHeight="15"/>
  <cols>
    <col min="1" max="1" width="43.421875" style="4" customWidth="1"/>
    <col min="2" max="2" width="16.8515625" style="4" customWidth="1"/>
    <col min="3" max="3" width="14.140625" style="0" customWidth="1"/>
    <col min="4" max="4" width="14.00390625" style="0" customWidth="1"/>
  </cols>
  <sheetData>
    <row r="1" spans="1:4" ht="37.5" customHeight="1">
      <c r="A1" s="130" t="s">
        <v>289</v>
      </c>
      <c r="B1" s="131"/>
      <c r="C1" s="131"/>
      <c r="D1" s="131"/>
    </row>
    <row r="2" spans="1:4" ht="27.75" customHeight="1">
      <c r="A2" s="104" t="s">
        <v>288</v>
      </c>
      <c r="B2" s="105" t="s">
        <v>287</v>
      </c>
      <c r="C2" s="105" t="s">
        <v>285</v>
      </c>
      <c r="D2" s="104" t="s">
        <v>286</v>
      </c>
    </row>
    <row r="3" spans="1:4" ht="19.5" customHeight="1">
      <c r="A3" s="98" t="s">
        <v>279</v>
      </c>
      <c r="B3" s="5">
        <v>200100</v>
      </c>
      <c r="C3" s="38"/>
      <c r="D3" s="38"/>
    </row>
    <row r="4" spans="1:4" ht="19.5" customHeight="1">
      <c r="A4" s="5" t="s">
        <v>35</v>
      </c>
      <c r="B4" s="5">
        <v>200101</v>
      </c>
      <c r="C4" s="38"/>
      <c r="D4" s="38"/>
    </row>
    <row r="5" spans="1:4" ht="19.5" customHeight="1">
      <c r="A5" s="5" t="s">
        <v>36</v>
      </c>
      <c r="B5" s="5">
        <v>200102</v>
      </c>
      <c r="C5" s="38"/>
      <c r="D5" s="38"/>
    </row>
    <row r="6" spans="1:4" ht="19.5" customHeight="1">
      <c r="A6" s="5" t="s">
        <v>37</v>
      </c>
      <c r="B6" s="5">
        <v>200103</v>
      </c>
      <c r="C6" s="38"/>
      <c r="D6" s="38"/>
    </row>
    <row r="7" spans="1:4" ht="19.5" customHeight="1">
      <c r="A7" s="2" t="s">
        <v>38</v>
      </c>
      <c r="B7" s="40">
        <v>200110</v>
      </c>
      <c r="C7" s="41">
        <f>SUM(C8:C14)</f>
        <v>6576</v>
      </c>
      <c r="D7" s="41">
        <f>SUM(D8:D14)</f>
        <v>3764</v>
      </c>
    </row>
    <row r="8" spans="1:4" ht="19.5" customHeight="1">
      <c r="A8" s="23" t="s">
        <v>141</v>
      </c>
      <c r="B8" s="24">
        <v>200111</v>
      </c>
      <c r="C8" s="116">
        <v>834</v>
      </c>
      <c r="D8" s="116">
        <v>488</v>
      </c>
    </row>
    <row r="9" spans="1:4" ht="19.5" customHeight="1">
      <c r="A9" s="5" t="s">
        <v>39</v>
      </c>
      <c r="B9" s="24">
        <v>200112</v>
      </c>
      <c r="C9" s="116">
        <v>1304</v>
      </c>
      <c r="D9" s="116">
        <v>625</v>
      </c>
    </row>
    <row r="10" spans="1:4" ht="19.5" customHeight="1">
      <c r="A10" s="6" t="s">
        <v>40</v>
      </c>
      <c r="B10" s="25">
        <v>200113</v>
      </c>
      <c r="C10" s="116">
        <v>1869</v>
      </c>
      <c r="D10" s="116">
        <v>1172</v>
      </c>
    </row>
    <row r="11" spans="1:4" ht="19.5" customHeight="1">
      <c r="A11" s="6" t="s">
        <v>41</v>
      </c>
      <c r="B11" s="26">
        <v>200114</v>
      </c>
      <c r="C11" s="116">
        <v>507</v>
      </c>
      <c r="D11" s="116">
        <v>299</v>
      </c>
    </row>
    <row r="12" spans="1:4" ht="19.5" customHeight="1">
      <c r="A12" s="1" t="s">
        <v>42</v>
      </c>
      <c r="B12" s="24">
        <v>200115</v>
      </c>
      <c r="C12" s="116">
        <v>1231</v>
      </c>
      <c r="D12" s="116">
        <v>723</v>
      </c>
    </row>
    <row r="13" spans="1:4" ht="19.5" customHeight="1">
      <c r="A13" s="7" t="s">
        <v>43</v>
      </c>
      <c r="B13" s="24">
        <v>200116</v>
      </c>
      <c r="C13" s="38">
        <v>0</v>
      </c>
      <c r="D13" s="38">
        <v>0</v>
      </c>
    </row>
    <row r="14" spans="1:4" ht="19.5" customHeight="1">
      <c r="A14" s="64" t="s">
        <v>197</v>
      </c>
      <c r="B14" s="24">
        <v>200117</v>
      </c>
      <c r="C14" s="116">
        <v>831</v>
      </c>
      <c r="D14" s="116">
        <v>457</v>
      </c>
    </row>
    <row r="15" spans="1:4" ht="19.5" customHeight="1">
      <c r="A15" s="45" t="s">
        <v>44</v>
      </c>
      <c r="B15" s="46">
        <v>200130</v>
      </c>
      <c r="C15" s="47">
        <f>SUM(C16:C17)</f>
        <v>6640</v>
      </c>
      <c r="D15" s="47">
        <f>SUM(D16:D17)</f>
        <v>3805</v>
      </c>
    </row>
    <row r="16" spans="1:4" ht="19.5" customHeight="1">
      <c r="A16" s="23" t="s">
        <v>142</v>
      </c>
      <c r="B16" s="24">
        <v>200131</v>
      </c>
      <c r="C16" s="116">
        <v>2982</v>
      </c>
      <c r="D16" s="116">
        <v>1727</v>
      </c>
    </row>
    <row r="17" spans="1:4" ht="19.5" customHeight="1" thickBot="1">
      <c r="A17" s="3" t="s">
        <v>143</v>
      </c>
      <c r="B17" s="26">
        <v>200132</v>
      </c>
      <c r="C17" s="117">
        <v>3658</v>
      </c>
      <c r="D17" s="117">
        <v>2078</v>
      </c>
    </row>
    <row r="18" spans="1:4" ht="19.5" customHeight="1">
      <c r="A18" s="96" t="s">
        <v>280</v>
      </c>
      <c r="B18" s="18">
        <v>200200</v>
      </c>
      <c r="C18" s="39"/>
      <c r="D18" s="39"/>
    </row>
    <row r="19" spans="1:4" ht="19.5" customHeight="1">
      <c r="A19" s="5" t="s">
        <v>45</v>
      </c>
      <c r="B19" s="5">
        <v>200201</v>
      </c>
      <c r="C19" s="38"/>
      <c r="D19" s="38"/>
    </row>
    <row r="20" spans="1:4" ht="19.5" customHeight="1">
      <c r="A20" s="5" t="s">
        <v>45</v>
      </c>
      <c r="B20" s="5">
        <v>200202</v>
      </c>
      <c r="C20" s="38"/>
      <c r="D20" s="38"/>
    </row>
    <row r="21" spans="1:4" ht="19.5" customHeight="1">
      <c r="A21" s="5" t="s">
        <v>46</v>
      </c>
      <c r="B21" s="5">
        <v>200203</v>
      </c>
      <c r="C21" s="38"/>
      <c r="D21" s="38"/>
    </row>
    <row r="22" spans="1:4" ht="19.5" customHeight="1">
      <c r="A22" s="2" t="s">
        <v>47</v>
      </c>
      <c r="B22" s="21">
        <v>200210</v>
      </c>
      <c r="C22" s="41">
        <f>SUM(C23:C28)</f>
        <v>5434</v>
      </c>
      <c r="D22" s="41">
        <f>SUM(D23:D28)</f>
        <v>3017</v>
      </c>
    </row>
    <row r="23" spans="1:4" ht="19.5" customHeight="1">
      <c r="A23" s="3" t="s">
        <v>48</v>
      </c>
      <c r="B23" s="27">
        <v>200211</v>
      </c>
      <c r="C23" s="116">
        <v>1580</v>
      </c>
      <c r="D23" s="116">
        <v>857</v>
      </c>
    </row>
    <row r="24" spans="1:4" ht="19.5" customHeight="1">
      <c r="A24" s="3" t="s">
        <v>49</v>
      </c>
      <c r="B24" s="26">
        <v>200212</v>
      </c>
      <c r="C24" s="116">
        <v>2067</v>
      </c>
      <c r="D24" s="116">
        <v>1155</v>
      </c>
    </row>
    <row r="25" spans="1:4" ht="19.5" customHeight="1">
      <c r="A25" s="1" t="s">
        <v>50</v>
      </c>
      <c r="B25" s="24">
        <v>200213</v>
      </c>
      <c r="C25" s="116">
        <v>864</v>
      </c>
      <c r="D25" s="116">
        <v>486</v>
      </c>
    </row>
    <row r="26" spans="1:4" ht="19.5" customHeight="1">
      <c r="A26" s="3" t="s">
        <v>51</v>
      </c>
      <c r="B26" s="1">
        <v>200214</v>
      </c>
      <c r="C26" s="116">
        <v>704</v>
      </c>
      <c r="D26" s="116">
        <v>396</v>
      </c>
    </row>
    <row r="27" spans="1:4" ht="19.5" customHeight="1">
      <c r="A27" s="106" t="s">
        <v>52</v>
      </c>
      <c r="B27" s="106">
        <v>200215</v>
      </c>
      <c r="C27" s="111">
        <v>0</v>
      </c>
      <c r="D27" s="111">
        <v>0</v>
      </c>
    </row>
    <row r="28" spans="1:4" ht="19.5" customHeight="1">
      <c r="A28" s="80" t="s">
        <v>218</v>
      </c>
      <c r="B28" s="1">
        <v>200216</v>
      </c>
      <c r="C28" s="116">
        <v>219</v>
      </c>
      <c r="D28" s="116">
        <v>123</v>
      </c>
    </row>
    <row r="29" spans="1:4" ht="19.5" customHeight="1">
      <c r="A29" s="2" t="s">
        <v>53</v>
      </c>
      <c r="B29" s="42">
        <v>200220</v>
      </c>
      <c r="C29" s="112">
        <f>SUM(C30:C31)</f>
        <v>1608</v>
      </c>
      <c r="D29" s="112">
        <f>SUM(D30:D31)</f>
        <v>905</v>
      </c>
    </row>
    <row r="30" spans="1:4" ht="19.5" customHeight="1">
      <c r="A30" s="1" t="s">
        <v>54</v>
      </c>
      <c r="B30" s="24">
        <v>200221</v>
      </c>
      <c r="C30" s="116">
        <v>1459</v>
      </c>
      <c r="D30" s="116">
        <v>821</v>
      </c>
    </row>
    <row r="31" spans="1:4" ht="19.5" customHeight="1">
      <c r="A31" s="80" t="s">
        <v>219</v>
      </c>
      <c r="B31" s="26">
        <v>200222</v>
      </c>
      <c r="C31" s="116">
        <v>149</v>
      </c>
      <c r="D31" s="116">
        <v>84</v>
      </c>
    </row>
    <row r="32" spans="1:4" ht="19.5" customHeight="1">
      <c r="A32" s="48" t="s">
        <v>55</v>
      </c>
      <c r="B32" s="49">
        <v>200230</v>
      </c>
      <c r="C32" s="110">
        <f>SUM(C33:C38)</f>
        <v>3083</v>
      </c>
      <c r="D32" s="110">
        <f>SUM(D38,D36,D34,D33)</f>
        <v>1759</v>
      </c>
    </row>
    <row r="33" spans="1:4" ht="19.5" customHeight="1">
      <c r="A33" s="82" t="s">
        <v>144</v>
      </c>
      <c r="B33" s="24">
        <v>200231</v>
      </c>
      <c r="C33" s="116">
        <v>100</v>
      </c>
      <c r="D33" s="116">
        <v>57</v>
      </c>
    </row>
    <row r="34" spans="1:4" ht="27">
      <c r="A34" s="81" t="s">
        <v>220</v>
      </c>
      <c r="B34" s="24">
        <v>200232</v>
      </c>
      <c r="C34" s="116">
        <v>1630</v>
      </c>
      <c r="D34" s="116">
        <v>940</v>
      </c>
    </row>
    <row r="35" spans="1:4" ht="19.5" customHeight="1">
      <c r="A35" s="54" t="s">
        <v>145</v>
      </c>
      <c r="B35" s="24">
        <v>200233</v>
      </c>
      <c r="C35" s="109">
        <v>0</v>
      </c>
      <c r="D35" s="109">
        <v>0</v>
      </c>
    </row>
    <row r="36" spans="1:4" ht="19.5" customHeight="1">
      <c r="A36" s="83" t="s">
        <v>221</v>
      </c>
      <c r="B36" s="26">
        <v>200234</v>
      </c>
      <c r="C36" s="117">
        <v>1253</v>
      </c>
      <c r="D36" s="117">
        <v>705</v>
      </c>
    </row>
    <row r="37" spans="1:4" ht="19.5" customHeight="1">
      <c r="A37" s="69" t="s">
        <v>207</v>
      </c>
      <c r="B37" s="1">
        <v>2002235</v>
      </c>
      <c r="C37" s="109">
        <v>0</v>
      </c>
      <c r="D37" s="109">
        <v>0</v>
      </c>
    </row>
    <row r="38" spans="1:4" ht="19.5" customHeight="1" thickBot="1">
      <c r="A38" s="70" t="s">
        <v>208</v>
      </c>
      <c r="B38" s="4">
        <v>200236</v>
      </c>
      <c r="C38" s="118">
        <v>100</v>
      </c>
      <c r="D38" s="118">
        <v>57</v>
      </c>
    </row>
    <row r="39" spans="1:4" ht="19.5" customHeight="1">
      <c r="A39" s="99" t="s">
        <v>273</v>
      </c>
      <c r="B39" s="29">
        <v>200300</v>
      </c>
      <c r="C39" s="39"/>
      <c r="D39" s="39"/>
    </row>
    <row r="40" spans="1:4" ht="19.5" customHeight="1">
      <c r="A40" s="95" t="s">
        <v>274</v>
      </c>
      <c r="B40" s="28">
        <v>200301</v>
      </c>
      <c r="C40" s="38"/>
      <c r="D40" s="38"/>
    </row>
    <row r="41" spans="1:4" ht="19.5" customHeight="1">
      <c r="A41" s="90" t="s">
        <v>275</v>
      </c>
      <c r="B41" s="24">
        <v>200302</v>
      </c>
      <c r="C41" s="38"/>
      <c r="D41" s="38"/>
    </row>
    <row r="42" spans="1:4" ht="19.5" customHeight="1">
      <c r="A42" s="90" t="s">
        <v>276</v>
      </c>
      <c r="B42" s="24">
        <v>200303</v>
      </c>
      <c r="C42" s="38"/>
      <c r="D42" s="38"/>
    </row>
    <row r="43" spans="1:4" ht="19.5" customHeight="1">
      <c r="A43" s="2" t="s">
        <v>56</v>
      </c>
      <c r="B43" s="36">
        <v>200320</v>
      </c>
      <c r="C43" s="41">
        <f>SUM(C44:C47)</f>
        <v>5076</v>
      </c>
      <c r="D43" s="41">
        <f>SUM(D44:D47)</f>
        <v>2834</v>
      </c>
    </row>
    <row r="44" spans="1:4" ht="19.5" customHeight="1">
      <c r="A44" s="3" t="s">
        <v>57</v>
      </c>
      <c r="B44" s="26">
        <v>200321</v>
      </c>
      <c r="C44" s="116">
        <v>861</v>
      </c>
      <c r="D44" s="116">
        <v>485</v>
      </c>
    </row>
    <row r="45" spans="1:4" ht="19.5" customHeight="1">
      <c r="A45" s="3" t="s">
        <v>58</v>
      </c>
      <c r="B45" s="26">
        <v>200322</v>
      </c>
      <c r="C45" s="116">
        <v>1596</v>
      </c>
      <c r="D45" s="116">
        <v>898</v>
      </c>
    </row>
    <row r="46" spans="1:4" ht="19.5" customHeight="1">
      <c r="A46" s="3" t="s">
        <v>59</v>
      </c>
      <c r="B46" s="26">
        <v>200323</v>
      </c>
      <c r="C46" s="116">
        <v>943</v>
      </c>
      <c r="D46" s="116">
        <v>508</v>
      </c>
    </row>
    <row r="47" spans="1:4" ht="19.5" customHeight="1">
      <c r="A47" s="3" t="s">
        <v>60</v>
      </c>
      <c r="B47" s="26">
        <v>200324</v>
      </c>
      <c r="C47" s="116">
        <v>1676</v>
      </c>
      <c r="D47" s="116">
        <v>943</v>
      </c>
    </row>
    <row r="48" spans="1:4" ht="19.5" customHeight="1">
      <c r="A48" s="2" t="s">
        <v>61</v>
      </c>
      <c r="B48" s="36">
        <v>200310</v>
      </c>
      <c r="C48" s="112">
        <f>SUM(C49:C50)</f>
        <v>1792</v>
      </c>
      <c r="D48" s="112">
        <f>SUM(D49:D50)</f>
        <v>1094</v>
      </c>
    </row>
    <row r="49" spans="1:4" ht="19.5" customHeight="1">
      <c r="A49" s="94" t="s">
        <v>271</v>
      </c>
      <c r="B49" s="24">
        <v>200311</v>
      </c>
      <c r="C49" s="116">
        <v>811</v>
      </c>
      <c r="D49" s="116">
        <v>456</v>
      </c>
    </row>
    <row r="50" spans="1:4" ht="19.5" customHeight="1">
      <c r="A50" s="94" t="s">
        <v>272</v>
      </c>
      <c r="B50" s="24">
        <v>200312</v>
      </c>
      <c r="C50" s="116">
        <v>981</v>
      </c>
      <c r="D50" s="116">
        <v>638</v>
      </c>
    </row>
    <row r="51" spans="1:4" ht="19.5" customHeight="1">
      <c r="A51" s="45" t="s">
        <v>62</v>
      </c>
      <c r="B51" s="46">
        <v>200330</v>
      </c>
      <c r="C51" s="110">
        <f>SUM(C52:C55)</f>
        <v>1420</v>
      </c>
      <c r="D51" s="110">
        <f>SUM(D52:D55)</f>
        <v>833</v>
      </c>
    </row>
    <row r="52" spans="1:4" ht="19.5" customHeight="1">
      <c r="A52" s="54" t="s">
        <v>146</v>
      </c>
      <c r="B52" s="24">
        <v>200331</v>
      </c>
      <c r="C52" s="116">
        <v>965</v>
      </c>
      <c r="D52" s="116">
        <v>577</v>
      </c>
    </row>
    <row r="53" spans="1:4" ht="19.5" customHeight="1">
      <c r="A53" s="54" t="s">
        <v>147</v>
      </c>
      <c r="B53" s="24">
        <v>200332</v>
      </c>
      <c r="C53" s="109">
        <v>0</v>
      </c>
      <c r="D53" s="109">
        <v>0</v>
      </c>
    </row>
    <row r="54" spans="1:4" ht="19.5" customHeight="1">
      <c r="A54" s="54" t="s">
        <v>148</v>
      </c>
      <c r="B54" s="24">
        <v>200333</v>
      </c>
      <c r="C54" s="109">
        <v>0</v>
      </c>
      <c r="D54" s="109">
        <v>0</v>
      </c>
    </row>
    <row r="55" spans="1:4" ht="19.5" customHeight="1" thickBot="1">
      <c r="A55" s="3" t="s">
        <v>149</v>
      </c>
      <c r="B55" s="26">
        <v>200334</v>
      </c>
      <c r="C55" s="117">
        <v>455</v>
      </c>
      <c r="D55" s="117">
        <v>256</v>
      </c>
    </row>
    <row r="56" spans="1:4" ht="19.5" customHeight="1">
      <c r="A56" s="97" t="s">
        <v>278</v>
      </c>
      <c r="B56" s="29">
        <v>200400</v>
      </c>
      <c r="C56" s="39"/>
      <c r="D56" s="39"/>
    </row>
    <row r="57" spans="1:4" ht="19.5" customHeight="1">
      <c r="A57" s="8" t="s">
        <v>63</v>
      </c>
      <c r="B57" s="28">
        <v>200401</v>
      </c>
      <c r="C57" s="38"/>
      <c r="D57" s="38"/>
    </row>
    <row r="58" spans="1:4" ht="19.5" customHeight="1">
      <c r="A58" s="1" t="s">
        <v>64</v>
      </c>
      <c r="B58" s="24">
        <v>200402</v>
      </c>
      <c r="C58" s="38"/>
      <c r="D58" s="38"/>
    </row>
    <row r="59" spans="1:4" ht="19.5" customHeight="1">
      <c r="A59" s="1" t="s">
        <v>65</v>
      </c>
      <c r="B59" s="24">
        <v>200403</v>
      </c>
      <c r="C59" s="38"/>
      <c r="D59" s="38"/>
    </row>
    <row r="60" spans="1:4" ht="19.5" customHeight="1">
      <c r="A60" s="12" t="s">
        <v>66</v>
      </c>
      <c r="B60" s="44">
        <v>200410</v>
      </c>
      <c r="C60" s="41">
        <f>SUM(C61:C66)</f>
        <v>3166</v>
      </c>
      <c r="D60" s="41">
        <f>SUM(D61:D66)</f>
        <v>1826</v>
      </c>
    </row>
    <row r="61" spans="1:4" ht="19.5" customHeight="1">
      <c r="A61" s="93" t="s">
        <v>270</v>
      </c>
      <c r="B61" s="24">
        <v>200411</v>
      </c>
      <c r="C61" s="125">
        <v>439</v>
      </c>
      <c r="D61" s="125">
        <v>253</v>
      </c>
    </row>
    <row r="62" spans="1:4" ht="19.5" customHeight="1">
      <c r="A62" s="3" t="s">
        <v>67</v>
      </c>
      <c r="B62" s="25">
        <v>200412</v>
      </c>
      <c r="C62" s="125">
        <v>656</v>
      </c>
      <c r="D62" s="125">
        <v>378</v>
      </c>
    </row>
    <row r="63" spans="1:4" ht="19.5" customHeight="1">
      <c r="A63" s="1" t="s">
        <v>68</v>
      </c>
      <c r="B63" s="24">
        <v>200413</v>
      </c>
      <c r="C63" s="125">
        <v>656</v>
      </c>
      <c r="D63" s="125">
        <v>379</v>
      </c>
    </row>
    <row r="64" spans="1:4" ht="19.5" customHeight="1">
      <c r="A64" s="79" t="s">
        <v>216</v>
      </c>
      <c r="B64" s="32">
        <v>200414</v>
      </c>
      <c r="C64" s="125">
        <v>387</v>
      </c>
      <c r="D64" s="125">
        <v>223</v>
      </c>
    </row>
    <row r="65" spans="1:4" ht="19.5" customHeight="1">
      <c r="A65" s="74" t="s">
        <v>69</v>
      </c>
      <c r="B65" s="31">
        <v>200415</v>
      </c>
      <c r="C65" s="125">
        <v>109</v>
      </c>
      <c r="D65" s="125">
        <v>63</v>
      </c>
    </row>
    <row r="66" spans="1:4" ht="19.5" customHeight="1">
      <c r="A66" s="74" t="s">
        <v>215</v>
      </c>
      <c r="B66" s="31">
        <v>200416</v>
      </c>
      <c r="C66" s="125">
        <v>919</v>
      </c>
      <c r="D66" s="125">
        <v>530</v>
      </c>
    </row>
    <row r="67" spans="1:4" ht="19.5" customHeight="1">
      <c r="A67" s="45" t="s">
        <v>70</v>
      </c>
      <c r="B67" s="46">
        <v>200430</v>
      </c>
      <c r="C67" s="110">
        <f>SUM(C68:C71)</f>
        <v>928</v>
      </c>
      <c r="D67" s="110">
        <f>SUM(D68:D71)</f>
        <v>535</v>
      </c>
    </row>
    <row r="68" spans="1:4" ht="19.5" customHeight="1">
      <c r="A68" s="54" t="s">
        <v>150</v>
      </c>
      <c r="B68" s="24">
        <v>200431</v>
      </c>
      <c r="C68" s="125">
        <v>216</v>
      </c>
      <c r="D68" s="125">
        <v>125</v>
      </c>
    </row>
    <row r="69" spans="1:4" ht="19.5" customHeight="1">
      <c r="A69" s="75" t="s">
        <v>151</v>
      </c>
      <c r="B69" s="76">
        <v>200432</v>
      </c>
      <c r="C69" s="111">
        <v>0</v>
      </c>
      <c r="D69" s="111">
        <v>0</v>
      </c>
    </row>
    <row r="70" spans="1:4" ht="19.5" customHeight="1">
      <c r="A70" s="1" t="s">
        <v>152</v>
      </c>
      <c r="B70" s="31">
        <v>200433</v>
      </c>
      <c r="C70" s="125">
        <v>663</v>
      </c>
      <c r="D70" s="125">
        <v>382</v>
      </c>
    </row>
    <row r="71" spans="1:4" ht="19.5" customHeight="1" thickBot="1">
      <c r="A71" s="55" t="s">
        <v>153</v>
      </c>
      <c r="B71" s="32">
        <v>200434</v>
      </c>
      <c r="C71" s="126">
        <v>49</v>
      </c>
      <c r="D71" s="126">
        <v>28</v>
      </c>
    </row>
    <row r="72" spans="1:4" ht="19.5" customHeight="1">
      <c r="A72" s="96" t="s">
        <v>277</v>
      </c>
      <c r="B72" s="33">
        <v>200500</v>
      </c>
      <c r="C72" s="39"/>
      <c r="D72" s="39"/>
    </row>
    <row r="73" spans="1:4" ht="19.5" customHeight="1">
      <c r="A73" s="88" t="s">
        <v>267</v>
      </c>
      <c r="B73" s="34">
        <v>200501</v>
      </c>
      <c r="C73" s="38"/>
      <c r="D73" s="38"/>
    </row>
    <row r="74" spans="1:4" ht="19.5" customHeight="1">
      <c r="A74" s="87" t="s">
        <v>268</v>
      </c>
      <c r="B74" s="30">
        <v>200502</v>
      </c>
      <c r="C74" s="38"/>
      <c r="D74" s="38"/>
    </row>
    <row r="75" spans="1:4" ht="19.5" customHeight="1">
      <c r="A75" s="87" t="s">
        <v>269</v>
      </c>
      <c r="B75" s="30">
        <v>200503</v>
      </c>
      <c r="C75" s="38"/>
      <c r="D75" s="38"/>
    </row>
    <row r="76" spans="1:4" ht="19.5" customHeight="1">
      <c r="A76" s="2" t="s">
        <v>71</v>
      </c>
      <c r="B76" s="44">
        <v>200510</v>
      </c>
      <c r="C76" s="41">
        <f>SUM(C77:C83)</f>
        <v>7737</v>
      </c>
      <c r="D76" s="41">
        <f>SUM(D77:D83)</f>
        <v>4254</v>
      </c>
    </row>
    <row r="77" spans="1:4" ht="19.5" customHeight="1">
      <c r="A77" s="3" t="s">
        <v>72</v>
      </c>
      <c r="B77" s="26">
        <v>200511</v>
      </c>
      <c r="C77" s="119">
        <v>3643</v>
      </c>
      <c r="D77" s="119">
        <v>2168</v>
      </c>
    </row>
    <row r="78" spans="1:4" ht="19.5" customHeight="1">
      <c r="A78" s="3" t="s">
        <v>201</v>
      </c>
      <c r="B78" s="26">
        <v>200512</v>
      </c>
      <c r="C78" s="116">
        <v>1408</v>
      </c>
      <c r="D78" s="116">
        <v>717</v>
      </c>
    </row>
    <row r="79" spans="1:4" ht="19.5" customHeight="1">
      <c r="A79" s="3" t="s">
        <v>209</v>
      </c>
      <c r="B79" s="26">
        <v>200513</v>
      </c>
      <c r="C79" s="116">
        <v>1238</v>
      </c>
      <c r="D79" s="116">
        <v>631</v>
      </c>
    </row>
    <row r="80" spans="1:4" ht="19.5" customHeight="1">
      <c r="A80" s="3" t="s">
        <v>202</v>
      </c>
      <c r="B80" s="26">
        <v>200514</v>
      </c>
      <c r="C80" s="116">
        <v>730</v>
      </c>
      <c r="D80" s="116">
        <v>372</v>
      </c>
    </row>
    <row r="81" spans="1:4" ht="19.5" customHeight="1">
      <c r="A81" s="3" t="s">
        <v>73</v>
      </c>
      <c r="B81" s="26">
        <v>200515</v>
      </c>
      <c r="C81" s="116">
        <v>372</v>
      </c>
      <c r="D81" s="116">
        <v>189</v>
      </c>
    </row>
    <row r="82" spans="1:4" ht="19.5" customHeight="1">
      <c r="A82" s="3" t="s">
        <v>74</v>
      </c>
      <c r="B82" s="26">
        <v>200516</v>
      </c>
      <c r="C82" s="116">
        <v>206</v>
      </c>
      <c r="D82" s="116">
        <v>105</v>
      </c>
    </row>
    <row r="83" spans="1:4" ht="19.5" customHeight="1">
      <c r="A83" s="66" t="s">
        <v>213</v>
      </c>
      <c r="B83" s="26">
        <v>200517</v>
      </c>
      <c r="C83" s="116">
        <v>140</v>
      </c>
      <c r="D83" s="118">
        <v>72</v>
      </c>
    </row>
    <row r="84" spans="1:4" ht="19.5" customHeight="1">
      <c r="A84" s="50" t="s">
        <v>75</v>
      </c>
      <c r="B84" s="49">
        <v>200530</v>
      </c>
      <c r="C84" s="110">
        <f>SUM(C85:C87)</f>
        <v>898</v>
      </c>
      <c r="D84" s="110">
        <f>SUM(D85:D87)</f>
        <v>461</v>
      </c>
    </row>
    <row r="85" spans="1:4" ht="19.5" customHeight="1">
      <c r="A85" s="56" t="s">
        <v>154</v>
      </c>
      <c r="B85" s="24">
        <v>200531</v>
      </c>
      <c r="C85" s="109">
        <v>0</v>
      </c>
      <c r="D85" s="109">
        <v>0</v>
      </c>
    </row>
    <row r="86" spans="1:4" ht="19.5" customHeight="1">
      <c r="A86" s="1" t="s">
        <v>155</v>
      </c>
      <c r="B86" s="31">
        <v>200532</v>
      </c>
      <c r="C86" s="116">
        <v>849</v>
      </c>
      <c r="D86" s="116">
        <v>433</v>
      </c>
    </row>
    <row r="87" spans="1:4" ht="19.5" customHeight="1" thickBot="1">
      <c r="A87" s="55" t="s">
        <v>156</v>
      </c>
      <c r="B87" s="32">
        <v>200533</v>
      </c>
      <c r="C87" s="117">
        <v>49</v>
      </c>
      <c r="D87" s="117">
        <v>28</v>
      </c>
    </row>
    <row r="88" spans="1:4" ht="19.5" customHeight="1">
      <c r="A88" s="100" t="s">
        <v>263</v>
      </c>
      <c r="B88" s="29">
        <v>200700</v>
      </c>
      <c r="C88" s="39"/>
      <c r="D88" s="39"/>
    </row>
    <row r="89" spans="1:4" ht="19.5" customHeight="1">
      <c r="A89" s="88" t="s">
        <v>264</v>
      </c>
      <c r="B89" s="28">
        <v>200701</v>
      </c>
      <c r="C89" s="38"/>
      <c r="D89" s="38"/>
    </row>
    <row r="90" spans="1:4" ht="19.5" customHeight="1">
      <c r="A90" s="87" t="s">
        <v>265</v>
      </c>
      <c r="B90" s="24">
        <v>200702</v>
      </c>
      <c r="C90" s="38"/>
      <c r="D90" s="38"/>
    </row>
    <row r="91" spans="1:4" ht="19.5" customHeight="1">
      <c r="A91" s="87" t="s">
        <v>266</v>
      </c>
      <c r="B91" s="24">
        <v>200703</v>
      </c>
      <c r="C91" s="38"/>
      <c r="D91" s="38"/>
    </row>
    <row r="92" spans="1:4" ht="19.5" customHeight="1">
      <c r="A92" s="2" t="s">
        <v>76</v>
      </c>
      <c r="B92" s="36">
        <v>200710</v>
      </c>
      <c r="C92" s="41">
        <f>SUM(C93:C97)</f>
        <v>9508</v>
      </c>
      <c r="D92" s="41">
        <f>SUM(D93:D97)</f>
        <v>6285</v>
      </c>
    </row>
    <row r="93" spans="1:4" ht="19.5" customHeight="1">
      <c r="A93" s="1" t="s">
        <v>77</v>
      </c>
      <c r="B93" s="24">
        <v>200711</v>
      </c>
      <c r="C93" s="121">
        <v>1449</v>
      </c>
      <c r="D93" s="121">
        <v>958</v>
      </c>
    </row>
    <row r="94" spans="1:4" ht="19.5" customHeight="1">
      <c r="A94" s="1" t="s">
        <v>78</v>
      </c>
      <c r="B94" s="26">
        <v>200712</v>
      </c>
      <c r="C94" s="121">
        <v>3475</v>
      </c>
      <c r="D94" s="121">
        <v>2297</v>
      </c>
    </row>
    <row r="95" spans="1:4" ht="19.5" customHeight="1">
      <c r="A95" s="90" t="s">
        <v>259</v>
      </c>
      <c r="B95" s="24">
        <v>200713</v>
      </c>
      <c r="C95" s="121">
        <v>2657</v>
      </c>
      <c r="D95" s="121">
        <v>1756</v>
      </c>
    </row>
    <row r="96" spans="1:4" ht="19.5" customHeight="1">
      <c r="A96" s="90" t="s">
        <v>260</v>
      </c>
      <c r="B96" s="24">
        <v>200714</v>
      </c>
      <c r="C96" s="121">
        <v>1927</v>
      </c>
      <c r="D96" s="121">
        <v>1274</v>
      </c>
    </row>
    <row r="97" spans="1:4" ht="19.5" customHeight="1">
      <c r="A97" s="90" t="s">
        <v>261</v>
      </c>
      <c r="B97" s="24">
        <v>200715</v>
      </c>
      <c r="C97" s="144" t="s">
        <v>297</v>
      </c>
      <c r="D97" s="144" t="s">
        <v>298</v>
      </c>
    </row>
    <row r="98" spans="1:4" ht="19.5" customHeight="1">
      <c r="A98" s="20" t="s">
        <v>79</v>
      </c>
      <c r="B98" s="36">
        <v>200720</v>
      </c>
      <c r="C98" s="41">
        <f>SUM(C99:C105)</f>
        <v>6103</v>
      </c>
      <c r="D98" s="41">
        <f>SUM(D99:D105)</f>
        <v>4090</v>
      </c>
    </row>
    <row r="99" spans="1:4" ht="19.5" customHeight="1">
      <c r="A99" s="87" t="s">
        <v>262</v>
      </c>
      <c r="B99" s="24">
        <v>200721</v>
      </c>
      <c r="C99" s="121">
        <v>750</v>
      </c>
      <c r="D99" s="121">
        <v>496</v>
      </c>
    </row>
    <row r="100" spans="1:4" ht="19.5" customHeight="1">
      <c r="A100" s="15" t="s">
        <v>80</v>
      </c>
      <c r="B100" s="26">
        <v>200722</v>
      </c>
      <c r="C100" s="121">
        <v>929</v>
      </c>
      <c r="D100" s="121">
        <v>614</v>
      </c>
    </row>
    <row r="101" spans="1:4" ht="19.5" customHeight="1">
      <c r="A101" s="5" t="s">
        <v>81</v>
      </c>
      <c r="B101" s="24">
        <v>200723</v>
      </c>
      <c r="C101" s="121">
        <v>998</v>
      </c>
      <c r="D101" s="121">
        <v>654</v>
      </c>
    </row>
    <row r="102" spans="1:4" ht="19.5" customHeight="1">
      <c r="A102" s="90" t="s">
        <v>256</v>
      </c>
      <c r="B102" s="24">
        <v>200724</v>
      </c>
      <c r="C102" s="121">
        <v>1844</v>
      </c>
      <c r="D102" s="121">
        <v>1279</v>
      </c>
    </row>
    <row r="103" spans="1:4" ht="19.5" customHeight="1">
      <c r="A103" s="90" t="s">
        <v>257</v>
      </c>
      <c r="B103" s="24">
        <v>200725</v>
      </c>
      <c r="C103" s="125">
        <v>675</v>
      </c>
      <c r="D103" s="125">
        <v>447</v>
      </c>
    </row>
    <row r="104" spans="1:4" ht="19.5" customHeight="1">
      <c r="A104" s="87" t="s">
        <v>258</v>
      </c>
      <c r="B104" s="24">
        <v>200726</v>
      </c>
      <c r="C104" s="121">
        <v>855</v>
      </c>
      <c r="D104" s="121">
        <v>565</v>
      </c>
    </row>
    <row r="105" spans="1:4" ht="19.5" customHeight="1">
      <c r="A105" s="9" t="s">
        <v>82</v>
      </c>
      <c r="B105" s="24">
        <v>200727</v>
      </c>
      <c r="C105" s="121">
        <v>52</v>
      </c>
      <c r="D105" s="121">
        <v>35</v>
      </c>
    </row>
    <row r="106" spans="1:4" ht="19.5" customHeight="1">
      <c r="A106" s="50" t="s">
        <v>83</v>
      </c>
      <c r="B106" s="51">
        <v>200730</v>
      </c>
      <c r="C106" s="47">
        <f>SUM(C107:C113)</f>
        <v>5312</v>
      </c>
      <c r="D106" s="47">
        <f>SUM(D107:D113)</f>
        <v>3536</v>
      </c>
    </row>
    <row r="107" spans="1:4" ht="19.5" customHeight="1">
      <c r="A107" s="54" t="s">
        <v>158</v>
      </c>
      <c r="B107" s="24">
        <v>200731</v>
      </c>
      <c r="C107" s="121">
        <v>584</v>
      </c>
      <c r="D107" s="121">
        <v>386</v>
      </c>
    </row>
    <row r="108" spans="1:4" ht="19.5" customHeight="1">
      <c r="A108" s="54" t="s">
        <v>160</v>
      </c>
      <c r="B108" s="24">
        <v>200732</v>
      </c>
      <c r="C108" s="121">
        <v>545</v>
      </c>
      <c r="D108" s="121">
        <v>360</v>
      </c>
    </row>
    <row r="109" spans="1:4" ht="19.5" customHeight="1">
      <c r="A109" s="54" t="s">
        <v>159</v>
      </c>
      <c r="B109" s="24">
        <v>200733</v>
      </c>
      <c r="C109" s="121">
        <v>915</v>
      </c>
      <c r="D109" s="121">
        <v>610</v>
      </c>
    </row>
    <row r="110" spans="1:4" ht="19.5" customHeight="1">
      <c r="A110" s="54" t="s">
        <v>157</v>
      </c>
      <c r="B110" s="24">
        <v>200734</v>
      </c>
      <c r="C110" s="121">
        <v>352</v>
      </c>
      <c r="D110" s="121">
        <v>233</v>
      </c>
    </row>
    <row r="111" spans="1:4" ht="19.5" customHeight="1">
      <c r="A111" s="54" t="s">
        <v>161</v>
      </c>
      <c r="B111" s="24">
        <v>200735</v>
      </c>
      <c r="C111" s="125">
        <v>614</v>
      </c>
      <c r="D111" s="125">
        <v>408</v>
      </c>
    </row>
    <row r="112" spans="1:4" ht="19.5" customHeight="1">
      <c r="A112" s="54" t="s">
        <v>162</v>
      </c>
      <c r="B112" s="24">
        <v>200736</v>
      </c>
      <c r="C112" s="121">
        <v>1340</v>
      </c>
      <c r="D112" s="121">
        <v>886</v>
      </c>
    </row>
    <row r="113" spans="1:4" ht="19.5" customHeight="1" thickBot="1">
      <c r="A113" s="3" t="s">
        <v>163</v>
      </c>
      <c r="B113" s="26">
        <v>200737</v>
      </c>
      <c r="C113" s="123">
        <v>962</v>
      </c>
      <c r="D113" s="123">
        <v>653</v>
      </c>
    </row>
    <row r="114" spans="1:4" ht="19.5" customHeight="1">
      <c r="A114" s="96" t="s">
        <v>281</v>
      </c>
      <c r="B114" s="18">
        <v>200800</v>
      </c>
      <c r="C114" s="39"/>
      <c r="D114" s="39"/>
    </row>
    <row r="115" spans="1:4" ht="19.5" customHeight="1">
      <c r="A115" s="87" t="s">
        <v>227</v>
      </c>
      <c r="B115" s="5">
        <v>200801</v>
      </c>
      <c r="C115" s="38"/>
      <c r="D115" s="38"/>
    </row>
    <row r="116" spans="1:4" ht="19.5" customHeight="1">
      <c r="A116" s="87" t="s">
        <v>228</v>
      </c>
      <c r="B116" s="5">
        <v>200802</v>
      </c>
      <c r="C116" s="38"/>
      <c r="D116" s="38"/>
    </row>
    <row r="117" spans="1:4" ht="19.5" customHeight="1">
      <c r="A117" s="87" t="s">
        <v>229</v>
      </c>
      <c r="B117" s="5">
        <v>200803</v>
      </c>
      <c r="C117" s="38"/>
      <c r="D117" s="38"/>
    </row>
    <row r="118" spans="1:4" ht="19.5" customHeight="1">
      <c r="A118" s="2" t="s">
        <v>84</v>
      </c>
      <c r="B118" s="21">
        <v>200810</v>
      </c>
      <c r="C118" s="136">
        <f>SUM(C119:C127)</f>
        <v>3984.47</v>
      </c>
      <c r="D118" s="136">
        <f>SUM(D119:D127)</f>
        <v>2547.7</v>
      </c>
    </row>
    <row r="119" spans="1:4" ht="19.5" customHeight="1">
      <c r="A119" s="86" t="s">
        <v>224</v>
      </c>
      <c r="B119" s="5">
        <v>200811</v>
      </c>
      <c r="C119" s="137">
        <v>313.15</v>
      </c>
      <c r="D119" s="138">
        <v>207</v>
      </c>
    </row>
    <row r="120" spans="1:4" ht="19.5" customHeight="1">
      <c r="A120" s="86" t="s">
        <v>225</v>
      </c>
      <c r="B120" s="19">
        <v>200812</v>
      </c>
      <c r="C120" s="137">
        <v>379.1</v>
      </c>
      <c r="D120" s="137">
        <v>252</v>
      </c>
    </row>
    <row r="121" spans="1:4" ht="19.5" customHeight="1">
      <c r="A121" s="5" t="s">
        <v>85</v>
      </c>
      <c r="B121" s="5">
        <v>200813</v>
      </c>
      <c r="C121" s="137">
        <v>304.08</v>
      </c>
      <c r="D121" s="138">
        <v>201</v>
      </c>
    </row>
    <row r="122" spans="1:4" ht="19.5" customHeight="1">
      <c r="A122" s="11" t="s">
        <v>86</v>
      </c>
      <c r="B122" s="26">
        <v>200814</v>
      </c>
      <c r="C122" s="137">
        <v>296.52</v>
      </c>
      <c r="D122" s="138">
        <v>196</v>
      </c>
    </row>
    <row r="123" spans="1:4" ht="19.5" customHeight="1">
      <c r="A123" s="86" t="s">
        <v>226</v>
      </c>
      <c r="B123" s="26">
        <v>200815</v>
      </c>
      <c r="C123" s="137">
        <v>328.29</v>
      </c>
      <c r="D123" s="138">
        <v>217</v>
      </c>
    </row>
    <row r="124" spans="1:4" ht="19.5" customHeight="1">
      <c r="A124" s="1" t="s">
        <v>87</v>
      </c>
      <c r="B124" s="24">
        <v>200816</v>
      </c>
      <c r="C124" s="137">
        <v>1210.28</v>
      </c>
      <c r="D124" s="138">
        <v>800</v>
      </c>
    </row>
    <row r="125" spans="1:4" ht="19.5" customHeight="1">
      <c r="A125" s="1" t="s">
        <v>88</v>
      </c>
      <c r="B125" s="24">
        <v>200817</v>
      </c>
      <c r="C125" s="137">
        <v>96.2</v>
      </c>
      <c r="D125" s="137">
        <v>65</v>
      </c>
    </row>
    <row r="126" spans="1:4" ht="19.5" customHeight="1">
      <c r="A126" s="37" t="s">
        <v>290</v>
      </c>
      <c r="B126" s="37" t="s">
        <v>291</v>
      </c>
      <c r="C126" s="137">
        <v>1056.85</v>
      </c>
      <c r="D126" s="137">
        <v>609.7</v>
      </c>
    </row>
    <row r="127" spans="1:4" ht="19.5" customHeight="1">
      <c r="A127" s="71" t="s">
        <v>206</v>
      </c>
      <c r="B127" s="24"/>
      <c r="C127" s="138"/>
      <c r="D127" s="138"/>
    </row>
    <row r="128" spans="1:4" ht="19.5" customHeight="1">
      <c r="A128" s="12" t="s">
        <v>89</v>
      </c>
      <c r="B128" s="36">
        <v>200820</v>
      </c>
      <c r="C128" s="136">
        <f>SUM(C129:C130)</f>
        <v>3900.12</v>
      </c>
      <c r="D128" s="136">
        <f>SUM(D129:D130)</f>
        <v>2578</v>
      </c>
    </row>
    <row r="129" spans="1:4" ht="19.5" customHeight="1">
      <c r="A129" s="3" t="s">
        <v>90</v>
      </c>
      <c r="B129" s="26">
        <v>200821</v>
      </c>
      <c r="C129" s="138">
        <v>1940.97</v>
      </c>
      <c r="D129" s="138">
        <v>1283</v>
      </c>
    </row>
    <row r="130" spans="1:4" ht="19.5" customHeight="1">
      <c r="A130" s="3" t="s">
        <v>91</v>
      </c>
      <c r="B130" s="26">
        <v>200822</v>
      </c>
      <c r="C130" s="138">
        <v>1959.15</v>
      </c>
      <c r="D130" s="138">
        <v>1295</v>
      </c>
    </row>
    <row r="131" spans="1:4" ht="19.5" customHeight="1">
      <c r="A131" s="50" t="s">
        <v>92</v>
      </c>
      <c r="B131" s="49">
        <v>200830</v>
      </c>
      <c r="C131" s="139">
        <f>SUM(C132:C134)</f>
        <v>4820.950000000001</v>
      </c>
      <c r="D131" s="139">
        <f>SUM(D132:D134)</f>
        <v>2925.3</v>
      </c>
    </row>
    <row r="132" spans="1:4" ht="19.5" customHeight="1">
      <c r="A132" s="56" t="s">
        <v>164</v>
      </c>
      <c r="B132" s="24">
        <v>200831</v>
      </c>
      <c r="C132" s="138">
        <v>78.19</v>
      </c>
      <c r="D132" s="138">
        <v>44</v>
      </c>
    </row>
    <row r="133" spans="1:4" ht="19.5" customHeight="1">
      <c r="A133" s="134" t="s">
        <v>292</v>
      </c>
      <c r="B133" s="76">
        <v>200832</v>
      </c>
      <c r="C133" s="140">
        <v>3055.26</v>
      </c>
      <c r="D133" s="140">
        <v>1762.6</v>
      </c>
    </row>
    <row r="134" spans="1:4" ht="19.5" customHeight="1">
      <c r="A134" s="1" t="s">
        <v>165</v>
      </c>
      <c r="B134" s="24">
        <v>200833</v>
      </c>
      <c r="C134" s="138">
        <v>1687.5</v>
      </c>
      <c r="D134" s="138">
        <v>1118.7</v>
      </c>
    </row>
    <row r="135" spans="1:4" ht="19.5" customHeight="1">
      <c r="A135" s="8" t="s">
        <v>293</v>
      </c>
      <c r="B135" s="28">
        <v>200834</v>
      </c>
      <c r="C135" s="138">
        <v>742.05</v>
      </c>
      <c r="D135" s="138">
        <v>377.9</v>
      </c>
    </row>
    <row r="136" spans="1:4" ht="19.5" customHeight="1" thickBot="1">
      <c r="A136" s="8" t="s">
        <v>294</v>
      </c>
      <c r="B136" s="28">
        <v>200835</v>
      </c>
      <c r="C136" s="138">
        <v>260.07</v>
      </c>
      <c r="D136" s="138">
        <v>180.4</v>
      </c>
    </row>
    <row r="137" spans="1:6" ht="19.5" customHeight="1" thickTop="1">
      <c r="A137" s="101" t="s">
        <v>0</v>
      </c>
      <c r="B137" s="35">
        <v>200900</v>
      </c>
      <c r="C137" s="135"/>
      <c r="D137" s="135"/>
      <c r="E137" s="129"/>
      <c r="F137" s="129"/>
    </row>
    <row r="138" spans="1:4" ht="19.5" customHeight="1">
      <c r="A138" s="1" t="s">
        <v>1</v>
      </c>
      <c r="B138" s="24">
        <v>200901</v>
      </c>
      <c r="C138" s="38"/>
      <c r="D138" s="38"/>
    </row>
    <row r="139" spans="1:4" ht="19.5" customHeight="1">
      <c r="A139" s="1" t="s">
        <v>2</v>
      </c>
      <c r="B139" s="24">
        <v>200902</v>
      </c>
      <c r="C139" s="38"/>
      <c r="D139" s="38"/>
    </row>
    <row r="140" spans="1:4" ht="19.5" customHeight="1">
      <c r="A140" s="1" t="s">
        <v>3</v>
      </c>
      <c r="B140" s="24">
        <v>200903</v>
      </c>
      <c r="C140" s="38"/>
      <c r="D140" s="38"/>
    </row>
    <row r="141" spans="1:4" ht="19.5" customHeight="1">
      <c r="A141" s="2" t="s">
        <v>4</v>
      </c>
      <c r="B141" s="36">
        <v>200910</v>
      </c>
      <c r="C141" s="41">
        <f>SUM(C142:C146)</f>
        <v>5344</v>
      </c>
      <c r="D141" s="41">
        <f>SUM(D142:D146)</f>
        <v>3143</v>
      </c>
    </row>
    <row r="142" spans="1:4" ht="19.5" customHeight="1">
      <c r="A142" s="1" t="s">
        <v>5</v>
      </c>
      <c r="B142" s="24">
        <v>200911</v>
      </c>
      <c r="C142" s="121">
        <v>832</v>
      </c>
      <c r="D142" s="121">
        <v>488</v>
      </c>
    </row>
    <row r="143" spans="1:4" ht="19.5" customHeight="1">
      <c r="A143" s="3" t="s">
        <v>6</v>
      </c>
      <c r="B143" s="26">
        <v>200912</v>
      </c>
      <c r="C143" s="121">
        <v>3889</v>
      </c>
      <c r="D143" s="121">
        <v>2183</v>
      </c>
    </row>
    <row r="144" spans="1:4" ht="19.5" customHeight="1">
      <c r="A144" s="3" t="s">
        <v>7</v>
      </c>
      <c r="B144" s="26">
        <v>200913</v>
      </c>
      <c r="C144" s="121">
        <v>234</v>
      </c>
      <c r="D144" s="121">
        <v>177</v>
      </c>
    </row>
    <row r="145" spans="1:4" ht="19.5" customHeight="1">
      <c r="A145" s="3" t="s">
        <v>8</v>
      </c>
      <c r="B145" s="26">
        <v>200914</v>
      </c>
      <c r="C145" s="121">
        <v>120</v>
      </c>
      <c r="D145" s="121">
        <v>91</v>
      </c>
    </row>
    <row r="146" spans="1:4" ht="19.5" customHeight="1">
      <c r="A146" s="3" t="s">
        <v>210</v>
      </c>
      <c r="B146" s="26">
        <v>200915</v>
      </c>
      <c r="C146" s="121">
        <v>269</v>
      </c>
      <c r="D146" s="121">
        <v>204</v>
      </c>
    </row>
    <row r="147" spans="1:4" ht="19.5" customHeight="1">
      <c r="A147" s="45" t="s">
        <v>9</v>
      </c>
      <c r="B147" s="46">
        <v>200930</v>
      </c>
      <c r="C147" s="47">
        <f>SUM(C148:C150)</f>
        <v>1646</v>
      </c>
      <c r="D147" s="47">
        <f>SUM(D148:D150)</f>
        <v>1023</v>
      </c>
    </row>
    <row r="148" spans="1:4" ht="19.5" customHeight="1">
      <c r="A148" s="55" t="s">
        <v>166</v>
      </c>
      <c r="B148" s="26">
        <v>200931</v>
      </c>
      <c r="C148" s="121">
        <v>554</v>
      </c>
      <c r="D148" s="121">
        <v>392</v>
      </c>
    </row>
    <row r="149" spans="1:4" ht="19.5" customHeight="1">
      <c r="A149" s="56" t="s">
        <v>167</v>
      </c>
      <c r="B149" s="26">
        <v>200932</v>
      </c>
      <c r="C149" s="38"/>
      <c r="D149" s="38"/>
    </row>
    <row r="150" spans="1:4" ht="19.5" customHeight="1" thickBot="1">
      <c r="A150" s="55" t="s">
        <v>168</v>
      </c>
      <c r="B150" s="26">
        <v>200933</v>
      </c>
      <c r="C150" s="123">
        <v>1092</v>
      </c>
      <c r="D150" s="123">
        <v>631</v>
      </c>
    </row>
    <row r="151" spans="1:4" ht="19.5" customHeight="1">
      <c r="A151" s="100" t="s">
        <v>230</v>
      </c>
      <c r="B151" s="29">
        <v>201000</v>
      </c>
      <c r="C151" s="39"/>
      <c r="D151" s="39"/>
    </row>
    <row r="152" spans="1:4" ht="19.5" customHeight="1">
      <c r="A152" s="88" t="s">
        <v>231</v>
      </c>
      <c r="B152" s="28">
        <v>201001</v>
      </c>
      <c r="C152" s="38"/>
      <c r="D152" s="38"/>
    </row>
    <row r="153" spans="1:4" ht="19.5" customHeight="1">
      <c r="A153" s="87" t="s">
        <v>232</v>
      </c>
      <c r="B153" s="24">
        <v>201002</v>
      </c>
      <c r="C153" s="38"/>
      <c r="D153" s="38"/>
    </row>
    <row r="154" spans="1:4" ht="19.5" customHeight="1">
      <c r="A154" s="87" t="s">
        <v>233</v>
      </c>
      <c r="B154" s="24">
        <v>201003</v>
      </c>
      <c r="C154" s="38"/>
      <c r="D154" s="38"/>
    </row>
    <row r="155" spans="1:4" ht="19.5" customHeight="1">
      <c r="A155" s="13" t="s">
        <v>93</v>
      </c>
      <c r="B155" s="36">
        <v>201010</v>
      </c>
      <c r="C155" s="41">
        <f>SUM(C156:C162)</f>
        <v>1670</v>
      </c>
      <c r="D155" s="41">
        <f>SUM(D156:D162)</f>
        <v>940</v>
      </c>
    </row>
    <row r="156" spans="1:4" ht="19.5" customHeight="1">
      <c r="A156" s="16" t="s">
        <v>94</v>
      </c>
      <c r="B156" s="26">
        <v>201011</v>
      </c>
      <c r="C156" s="121">
        <v>761</v>
      </c>
      <c r="D156" s="121">
        <v>428</v>
      </c>
    </row>
    <row r="157" spans="1:4" ht="19.5" customHeight="1">
      <c r="A157" s="9" t="s">
        <v>95</v>
      </c>
      <c r="B157" s="24">
        <v>201012</v>
      </c>
      <c r="C157" s="38">
        <v>0</v>
      </c>
      <c r="D157" s="38">
        <v>0</v>
      </c>
    </row>
    <row r="158" spans="1:4" ht="19.5" customHeight="1">
      <c r="A158" s="9" t="s">
        <v>96</v>
      </c>
      <c r="B158" s="24">
        <v>201013</v>
      </c>
      <c r="C158" s="121">
        <v>371</v>
      </c>
      <c r="D158" s="121">
        <v>209</v>
      </c>
    </row>
    <row r="159" spans="1:4" ht="19.5" customHeight="1">
      <c r="A159" s="9" t="s">
        <v>97</v>
      </c>
      <c r="B159" s="24">
        <v>201014</v>
      </c>
      <c r="C159" s="121">
        <v>181</v>
      </c>
      <c r="D159" s="121">
        <v>102</v>
      </c>
    </row>
    <row r="160" spans="1:4" ht="19.5" customHeight="1">
      <c r="A160" s="9" t="s">
        <v>98</v>
      </c>
      <c r="B160" s="24">
        <v>201015</v>
      </c>
      <c r="C160" s="38">
        <v>0</v>
      </c>
      <c r="D160" s="38">
        <v>0</v>
      </c>
    </row>
    <row r="161" spans="1:4" ht="19.5" customHeight="1">
      <c r="A161" s="9" t="s">
        <v>99</v>
      </c>
      <c r="B161" s="24">
        <v>201016</v>
      </c>
      <c r="C161" s="121">
        <v>160</v>
      </c>
      <c r="D161" s="121">
        <v>90</v>
      </c>
    </row>
    <row r="162" spans="1:4" ht="19.5" customHeight="1">
      <c r="A162" s="9" t="s">
        <v>100</v>
      </c>
      <c r="B162" s="24">
        <v>201017</v>
      </c>
      <c r="C162" s="121">
        <v>197</v>
      </c>
      <c r="D162" s="121">
        <v>111</v>
      </c>
    </row>
    <row r="163" spans="1:4" ht="19.5" customHeight="1">
      <c r="A163" s="52" t="s">
        <v>101</v>
      </c>
      <c r="B163" s="53">
        <v>201030</v>
      </c>
      <c r="C163" s="47">
        <f>SUM(C164:C165)</f>
        <v>571</v>
      </c>
      <c r="D163" s="47">
        <f>SUM(D164:D165)</f>
        <v>344</v>
      </c>
    </row>
    <row r="164" spans="1:4" ht="19.5" customHeight="1">
      <c r="A164" s="57" t="s">
        <v>169</v>
      </c>
      <c r="B164" s="24">
        <v>201031</v>
      </c>
      <c r="C164" s="121">
        <v>197</v>
      </c>
      <c r="D164" s="121">
        <v>111</v>
      </c>
    </row>
    <row r="165" spans="1:4" ht="19.5" customHeight="1" thickBot="1">
      <c r="A165" s="3" t="s">
        <v>170</v>
      </c>
      <c r="B165" s="26">
        <v>201032</v>
      </c>
      <c r="C165" s="123">
        <v>374</v>
      </c>
      <c r="D165" s="123">
        <v>233</v>
      </c>
    </row>
    <row r="166" spans="1:4" ht="19.5" customHeight="1">
      <c r="A166" s="100" t="s">
        <v>234</v>
      </c>
      <c r="B166" s="29">
        <v>201100</v>
      </c>
      <c r="C166" s="39"/>
      <c r="D166" s="39"/>
    </row>
    <row r="167" spans="1:4" ht="19.5" customHeight="1">
      <c r="A167" s="88" t="s">
        <v>235</v>
      </c>
      <c r="B167" s="28">
        <v>201101</v>
      </c>
      <c r="C167" s="38"/>
      <c r="D167" s="38"/>
    </row>
    <row r="168" spans="1:4" ht="19.5" customHeight="1">
      <c r="A168" s="87" t="s">
        <v>236</v>
      </c>
      <c r="B168" s="24">
        <v>201102</v>
      </c>
      <c r="C168" s="38"/>
      <c r="D168" s="38"/>
    </row>
    <row r="169" spans="1:4" ht="19.5" customHeight="1">
      <c r="A169" s="87" t="s">
        <v>237</v>
      </c>
      <c r="B169" s="24">
        <v>201103</v>
      </c>
      <c r="C169" s="38"/>
      <c r="D169" s="38"/>
    </row>
    <row r="170" spans="1:4" ht="19.5" customHeight="1">
      <c r="A170" s="21" t="s">
        <v>102</v>
      </c>
      <c r="B170" s="36">
        <v>201110</v>
      </c>
      <c r="C170" s="41">
        <f>SUM(C171:C173)</f>
        <v>1492</v>
      </c>
      <c r="D170" s="41">
        <f>SUM(D171:D173)</f>
        <v>788</v>
      </c>
    </row>
    <row r="171" spans="1:4" ht="19.5" customHeight="1">
      <c r="A171" s="1" t="s">
        <v>103</v>
      </c>
      <c r="B171" s="24">
        <v>201111</v>
      </c>
      <c r="C171" s="38">
        <v>84</v>
      </c>
      <c r="D171" s="38">
        <v>47</v>
      </c>
    </row>
    <row r="172" spans="1:4" ht="19.5" customHeight="1">
      <c r="A172" s="9" t="s">
        <v>104</v>
      </c>
      <c r="B172" s="24">
        <v>201112</v>
      </c>
      <c r="C172" s="121">
        <v>229</v>
      </c>
      <c r="D172" s="38">
        <v>129</v>
      </c>
    </row>
    <row r="173" spans="1:4" ht="19.5" customHeight="1">
      <c r="A173" s="67" t="s">
        <v>198</v>
      </c>
      <c r="B173" s="26">
        <v>201113</v>
      </c>
      <c r="C173" s="121">
        <v>1179</v>
      </c>
      <c r="D173" s="121">
        <v>612</v>
      </c>
    </row>
    <row r="174" spans="1:4" ht="19.5" customHeight="1">
      <c r="A174" s="50" t="s">
        <v>105</v>
      </c>
      <c r="B174" s="49">
        <v>201130</v>
      </c>
      <c r="C174" s="47">
        <f>SUM(C175:C176)</f>
        <v>87</v>
      </c>
      <c r="D174" s="47">
        <f>SUM(D175:D176)</f>
        <v>49</v>
      </c>
    </row>
    <row r="175" spans="1:4" ht="19.5" customHeight="1">
      <c r="A175" s="56" t="s">
        <v>171</v>
      </c>
      <c r="B175" s="24">
        <v>201131</v>
      </c>
      <c r="C175" s="38">
        <v>87</v>
      </c>
      <c r="D175" s="38">
        <v>49</v>
      </c>
    </row>
    <row r="176" spans="1:4" ht="19.5" customHeight="1" thickBot="1">
      <c r="A176" s="3" t="s">
        <v>172</v>
      </c>
      <c r="B176" s="26">
        <v>201132</v>
      </c>
      <c r="C176" s="123">
        <v>0</v>
      </c>
      <c r="D176" s="123">
        <v>0</v>
      </c>
    </row>
    <row r="177" spans="1:4" ht="19.5" customHeight="1">
      <c r="A177" s="96" t="s">
        <v>282</v>
      </c>
      <c r="B177" s="29">
        <v>201400</v>
      </c>
      <c r="C177" s="39"/>
      <c r="D177" s="39"/>
    </row>
    <row r="178" spans="1:4" ht="19.5" customHeight="1">
      <c r="A178" s="88" t="s">
        <v>238</v>
      </c>
      <c r="B178" s="28">
        <v>201401</v>
      </c>
      <c r="C178" s="38"/>
      <c r="D178" s="38"/>
    </row>
    <row r="179" spans="1:4" ht="19.5" customHeight="1">
      <c r="A179" s="87" t="s">
        <v>239</v>
      </c>
      <c r="B179" s="24">
        <v>201402</v>
      </c>
      <c r="C179" s="38"/>
      <c r="D179" s="38"/>
    </row>
    <row r="180" spans="1:4" ht="19.5" customHeight="1">
      <c r="A180" s="87" t="s">
        <v>240</v>
      </c>
      <c r="B180" s="24">
        <v>201403</v>
      </c>
      <c r="C180" s="38"/>
      <c r="D180" s="38"/>
    </row>
    <row r="181" spans="1:4" ht="19.5" customHeight="1">
      <c r="A181" s="21" t="s">
        <v>106</v>
      </c>
      <c r="B181" s="36">
        <v>201410</v>
      </c>
      <c r="C181" s="41">
        <f>SUM(C182:C188)</f>
        <v>4542</v>
      </c>
      <c r="D181" s="41">
        <f>SUM(D182:D188)</f>
        <v>3530</v>
      </c>
    </row>
    <row r="182" spans="1:4" ht="19.5" customHeight="1">
      <c r="A182" s="89" t="s">
        <v>241</v>
      </c>
      <c r="B182" s="26">
        <v>201411</v>
      </c>
      <c r="C182" s="107">
        <v>778</v>
      </c>
      <c r="D182" s="107">
        <v>449</v>
      </c>
    </row>
    <row r="183" spans="1:4" ht="19.5" customHeight="1">
      <c r="A183" s="87" t="s">
        <v>242</v>
      </c>
      <c r="B183" s="24">
        <v>201412</v>
      </c>
      <c r="C183" s="107">
        <v>216</v>
      </c>
      <c r="D183" s="107">
        <v>125</v>
      </c>
    </row>
    <row r="184" spans="1:4" ht="19.5" customHeight="1">
      <c r="A184" s="89" t="s">
        <v>243</v>
      </c>
      <c r="B184" s="26">
        <v>201413</v>
      </c>
      <c r="C184" s="107">
        <v>482</v>
      </c>
      <c r="D184" s="107">
        <v>278</v>
      </c>
    </row>
    <row r="185" spans="1:4" ht="19.5" customHeight="1">
      <c r="A185" s="127" t="s">
        <v>244</v>
      </c>
      <c r="B185" s="128">
        <v>201414</v>
      </c>
      <c r="C185" s="125">
        <v>2150</v>
      </c>
      <c r="D185" s="125">
        <v>2150</v>
      </c>
    </row>
    <row r="186" spans="1:4" ht="19.5" customHeight="1">
      <c r="A186" s="23" t="s">
        <v>199</v>
      </c>
      <c r="B186" s="24">
        <v>201415</v>
      </c>
      <c r="C186" s="107">
        <v>219</v>
      </c>
      <c r="D186" s="107">
        <v>126</v>
      </c>
    </row>
    <row r="187" spans="1:4" ht="19.5" customHeight="1">
      <c r="A187" s="23" t="s">
        <v>200</v>
      </c>
      <c r="B187" s="24">
        <v>201416</v>
      </c>
      <c r="C187" s="107">
        <v>543</v>
      </c>
      <c r="D187" s="107">
        <v>313</v>
      </c>
    </row>
    <row r="188" spans="1:4" ht="19.5" customHeight="1">
      <c r="A188" s="91" t="s">
        <v>222</v>
      </c>
      <c r="B188" s="24">
        <v>201417</v>
      </c>
      <c r="C188" s="107">
        <v>154</v>
      </c>
      <c r="D188" s="107">
        <v>89</v>
      </c>
    </row>
    <row r="189" spans="1:4" ht="19.5" customHeight="1">
      <c r="A189" s="45" t="s">
        <v>107</v>
      </c>
      <c r="B189" s="46">
        <v>201430</v>
      </c>
      <c r="C189" s="47">
        <f>SUM(C190)</f>
        <v>1285</v>
      </c>
      <c r="D189" s="47">
        <f>SUM(D190)</f>
        <v>742</v>
      </c>
    </row>
    <row r="190" spans="1:4" ht="19.5" customHeight="1" thickBot="1">
      <c r="A190" s="3" t="s">
        <v>173</v>
      </c>
      <c r="B190" s="26">
        <v>201431</v>
      </c>
      <c r="C190" s="126">
        <v>1285</v>
      </c>
      <c r="D190" s="108">
        <v>742</v>
      </c>
    </row>
    <row r="191" spans="1:4" ht="19.5" customHeight="1">
      <c r="A191" s="96" t="s">
        <v>283</v>
      </c>
      <c r="B191" s="29">
        <v>201500</v>
      </c>
      <c r="C191" s="39"/>
      <c r="D191" s="39"/>
    </row>
    <row r="192" spans="1:4" ht="19.5" customHeight="1">
      <c r="A192" s="88" t="s">
        <v>245</v>
      </c>
      <c r="B192" s="28">
        <v>201501</v>
      </c>
      <c r="C192" s="38"/>
      <c r="D192" s="38"/>
    </row>
    <row r="193" spans="1:4" ht="19.5" customHeight="1">
      <c r="A193" s="87" t="s">
        <v>246</v>
      </c>
      <c r="B193" s="24">
        <v>201502</v>
      </c>
      <c r="C193" s="38"/>
      <c r="D193" s="38"/>
    </row>
    <row r="194" spans="1:4" ht="19.5" customHeight="1">
      <c r="A194" s="87" t="s">
        <v>247</v>
      </c>
      <c r="B194" s="24">
        <v>201503</v>
      </c>
      <c r="C194" s="38"/>
      <c r="D194" s="38"/>
    </row>
    <row r="195" spans="1:4" ht="19.5" customHeight="1">
      <c r="A195" s="21" t="s">
        <v>108</v>
      </c>
      <c r="B195" s="36">
        <v>201510</v>
      </c>
      <c r="C195" s="41">
        <f>SUM(C196:C199)</f>
        <v>1507</v>
      </c>
      <c r="D195" s="41">
        <f>SUM(D196:D199)</f>
        <v>768</v>
      </c>
    </row>
    <row r="196" spans="1:4" ht="19.5" customHeight="1">
      <c r="A196" s="87" t="s">
        <v>248</v>
      </c>
      <c r="B196" s="24">
        <v>201511</v>
      </c>
      <c r="C196" s="121">
        <v>920</v>
      </c>
      <c r="D196" s="121">
        <v>468</v>
      </c>
    </row>
    <row r="197" spans="1:4" ht="19.5" customHeight="1">
      <c r="A197" s="87" t="s">
        <v>249</v>
      </c>
      <c r="B197" s="24">
        <v>201512</v>
      </c>
      <c r="C197" s="121">
        <v>101</v>
      </c>
      <c r="D197" s="121">
        <v>52</v>
      </c>
    </row>
    <row r="198" spans="1:4" ht="19.5" customHeight="1">
      <c r="A198" s="22" t="s">
        <v>139</v>
      </c>
      <c r="B198" s="24">
        <v>201513</v>
      </c>
      <c r="C198" s="121">
        <v>284</v>
      </c>
      <c r="D198" s="121">
        <v>145</v>
      </c>
    </row>
    <row r="199" spans="1:4" ht="19.5" customHeight="1">
      <c r="A199" s="72" t="s">
        <v>211</v>
      </c>
      <c r="B199" s="26">
        <v>201514</v>
      </c>
      <c r="C199" s="121">
        <v>202</v>
      </c>
      <c r="D199" s="121">
        <v>103</v>
      </c>
    </row>
    <row r="200" spans="1:4" ht="19.5" customHeight="1">
      <c r="A200" s="72" t="s">
        <v>295</v>
      </c>
      <c r="B200" s="26">
        <v>201515</v>
      </c>
      <c r="C200" s="121">
        <v>107</v>
      </c>
      <c r="D200" s="121">
        <v>54</v>
      </c>
    </row>
    <row r="201" spans="1:6" ht="19.5" customHeight="1">
      <c r="A201" s="85" t="s">
        <v>223</v>
      </c>
      <c r="B201" s="49">
        <v>201530</v>
      </c>
      <c r="C201" s="122">
        <f>C202+C203</f>
        <v>1519</v>
      </c>
      <c r="D201" s="122">
        <f>D202+D203</f>
        <v>794</v>
      </c>
      <c r="E201" s="124"/>
      <c r="F201" s="124"/>
    </row>
    <row r="202" spans="1:4" ht="19.5" customHeight="1">
      <c r="A202" s="58" t="s">
        <v>174</v>
      </c>
      <c r="B202" s="26">
        <v>201531</v>
      </c>
      <c r="C202" s="123">
        <v>432</v>
      </c>
      <c r="D202" s="123">
        <v>229</v>
      </c>
    </row>
    <row r="203" spans="1:4" ht="19.5" customHeight="1" thickBot="1">
      <c r="A203" s="143" t="s">
        <v>296</v>
      </c>
      <c r="B203" s="141">
        <v>201532</v>
      </c>
      <c r="C203" s="142">
        <v>1087</v>
      </c>
      <c r="D203" s="142">
        <v>565</v>
      </c>
    </row>
    <row r="204" spans="1:4" ht="19.5" customHeight="1">
      <c r="A204" s="97" t="s">
        <v>284</v>
      </c>
      <c r="B204" s="29">
        <v>202100</v>
      </c>
      <c r="C204" s="39"/>
      <c r="D204" s="39"/>
    </row>
    <row r="205" spans="1:4" ht="19.5" customHeight="1">
      <c r="A205" s="8" t="s">
        <v>109</v>
      </c>
      <c r="B205" s="28">
        <v>202101</v>
      </c>
      <c r="C205" s="38"/>
      <c r="D205" s="38"/>
    </row>
    <row r="206" spans="1:4" ht="19.5" customHeight="1">
      <c r="A206" s="1" t="s">
        <v>110</v>
      </c>
      <c r="B206" s="24">
        <v>202102</v>
      </c>
      <c r="C206" s="38"/>
      <c r="D206" s="38"/>
    </row>
    <row r="207" spans="1:4" ht="19.5" customHeight="1">
      <c r="A207" s="87" t="s">
        <v>250</v>
      </c>
      <c r="B207" s="24">
        <v>202103</v>
      </c>
      <c r="C207" s="38"/>
      <c r="D207" s="38"/>
    </row>
    <row r="208" spans="1:4" ht="19.5" customHeight="1">
      <c r="A208" s="5" t="s">
        <v>111</v>
      </c>
      <c r="B208" s="24">
        <v>202104</v>
      </c>
      <c r="C208" s="38"/>
      <c r="D208" s="38"/>
    </row>
    <row r="209" spans="1:4" ht="19.5" customHeight="1">
      <c r="A209" s="87" t="s">
        <v>251</v>
      </c>
      <c r="B209" s="24">
        <v>202105</v>
      </c>
      <c r="C209" s="38"/>
      <c r="D209" s="38"/>
    </row>
    <row r="210" spans="1:4" ht="19.5" customHeight="1">
      <c r="A210" s="2" t="s">
        <v>112</v>
      </c>
      <c r="B210" s="36">
        <v>202110</v>
      </c>
      <c r="C210" s="41">
        <f>SUM(C211:C213)</f>
        <v>907</v>
      </c>
      <c r="D210" s="41">
        <f>SUM(D211:D213)</f>
        <v>416</v>
      </c>
    </row>
    <row r="211" spans="1:4" ht="19.5" customHeight="1">
      <c r="A211" s="1" t="s">
        <v>113</v>
      </c>
      <c r="B211" s="24">
        <v>202111</v>
      </c>
      <c r="C211" s="107">
        <v>391</v>
      </c>
      <c r="D211" s="107">
        <v>179</v>
      </c>
    </row>
    <row r="212" spans="1:4" ht="19.5" customHeight="1">
      <c r="A212" s="14" t="s">
        <v>140</v>
      </c>
      <c r="B212" s="24">
        <v>202112</v>
      </c>
      <c r="C212" s="107">
        <v>228</v>
      </c>
      <c r="D212" s="107">
        <v>105</v>
      </c>
    </row>
    <row r="213" spans="1:4" ht="19.5" customHeight="1">
      <c r="A213" s="3" t="s">
        <v>114</v>
      </c>
      <c r="B213" s="24">
        <v>202113</v>
      </c>
      <c r="C213" s="107">
        <v>288</v>
      </c>
      <c r="D213" s="107">
        <v>132</v>
      </c>
    </row>
    <row r="214" spans="1:4" ht="19.5" customHeight="1">
      <c r="A214" s="45" t="s">
        <v>115</v>
      </c>
      <c r="B214" s="49">
        <v>202130</v>
      </c>
      <c r="C214" s="110">
        <f>SUM(C215:C218)</f>
        <v>263</v>
      </c>
      <c r="D214" s="110">
        <f>SUM(D215:D218)</f>
        <v>124</v>
      </c>
    </row>
    <row r="215" spans="1:4" ht="19.5" customHeight="1">
      <c r="A215" s="55" t="s">
        <v>175</v>
      </c>
      <c r="B215" s="26">
        <v>202131</v>
      </c>
      <c r="C215" s="109">
        <v>0</v>
      </c>
      <c r="D215" s="109">
        <v>0</v>
      </c>
    </row>
    <row r="216" spans="1:4" ht="19.5" customHeight="1">
      <c r="A216" s="56" t="s">
        <v>176</v>
      </c>
      <c r="B216" s="24">
        <v>202132</v>
      </c>
      <c r="C216" s="107">
        <v>233</v>
      </c>
      <c r="D216" s="107">
        <v>107</v>
      </c>
    </row>
    <row r="217" spans="1:4" ht="19.5" customHeight="1">
      <c r="A217" s="56" t="s">
        <v>177</v>
      </c>
      <c r="B217" s="24">
        <v>202133</v>
      </c>
      <c r="C217" s="107">
        <v>0</v>
      </c>
      <c r="D217" s="107">
        <v>0</v>
      </c>
    </row>
    <row r="218" spans="1:4" ht="19.5" customHeight="1" thickBot="1">
      <c r="A218" s="3" t="s">
        <v>178</v>
      </c>
      <c r="B218" s="26">
        <v>202134</v>
      </c>
      <c r="C218" s="126">
        <v>30</v>
      </c>
      <c r="D218" s="126">
        <v>17</v>
      </c>
    </row>
    <row r="219" spans="1:4" ht="19.5" customHeight="1">
      <c r="A219" s="100" t="s">
        <v>252</v>
      </c>
      <c r="B219" s="29">
        <v>202200</v>
      </c>
      <c r="C219" s="113"/>
      <c r="D219" s="113"/>
    </row>
    <row r="220" spans="1:4" ht="19.5" customHeight="1">
      <c r="A220" s="88" t="s">
        <v>253</v>
      </c>
      <c r="B220" s="28">
        <v>202201</v>
      </c>
      <c r="C220" s="109"/>
      <c r="D220" s="109"/>
    </row>
    <row r="221" spans="1:4" ht="19.5" customHeight="1">
      <c r="A221" s="87" t="s">
        <v>254</v>
      </c>
      <c r="B221" s="24">
        <v>202202</v>
      </c>
      <c r="C221" s="109"/>
      <c r="D221" s="109"/>
    </row>
    <row r="222" spans="1:4" ht="19.5" customHeight="1">
      <c r="A222" s="92" t="s">
        <v>255</v>
      </c>
      <c r="B222" s="24">
        <v>202203</v>
      </c>
      <c r="C222" s="109"/>
      <c r="D222" s="109"/>
    </row>
    <row r="223" spans="1:4" ht="19.5" customHeight="1">
      <c r="A223" s="2" t="s">
        <v>116</v>
      </c>
      <c r="B223" s="36">
        <v>202210</v>
      </c>
      <c r="C223" s="112">
        <f>SUM(C224:C228)</f>
        <v>4450</v>
      </c>
      <c r="D223" s="112">
        <f>SUM(D224:D228)</f>
        <v>2397</v>
      </c>
    </row>
    <row r="224" spans="1:4" ht="19.5" customHeight="1">
      <c r="A224" s="1" t="s">
        <v>117</v>
      </c>
      <c r="B224" s="24">
        <v>202211</v>
      </c>
      <c r="C224" s="109">
        <v>3157</v>
      </c>
      <c r="D224" s="109">
        <v>1701</v>
      </c>
    </row>
    <row r="225" spans="1:4" ht="19.5" customHeight="1">
      <c r="A225" s="1" t="s">
        <v>118</v>
      </c>
      <c r="B225" s="24">
        <v>202212</v>
      </c>
      <c r="C225" s="121">
        <v>341</v>
      </c>
      <c r="D225" s="121">
        <v>183</v>
      </c>
    </row>
    <row r="226" spans="1:4" ht="19.5" customHeight="1">
      <c r="A226" s="1" t="s">
        <v>119</v>
      </c>
      <c r="B226" s="24">
        <v>202213</v>
      </c>
      <c r="C226" s="109">
        <v>434</v>
      </c>
      <c r="D226" s="109">
        <v>234</v>
      </c>
    </row>
    <row r="227" spans="1:4" ht="19.5" customHeight="1">
      <c r="A227" s="1" t="s">
        <v>120</v>
      </c>
      <c r="B227" s="24">
        <v>202214</v>
      </c>
      <c r="C227" s="121">
        <v>81</v>
      </c>
      <c r="D227" s="121">
        <v>44</v>
      </c>
    </row>
    <row r="228" spans="1:4" ht="19.5" customHeight="1">
      <c r="A228" s="1" t="s">
        <v>121</v>
      </c>
      <c r="B228" s="24">
        <v>202215</v>
      </c>
      <c r="C228" s="109">
        <v>437</v>
      </c>
      <c r="D228" s="109">
        <v>235</v>
      </c>
    </row>
    <row r="229" spans="1:4" ht="19.5" customHeight="1">
      <c r="A229" s="2" t="s">
        <v>122</v>
      </c>
      <c r="B229" s="36">
        <v>202220</v>
      </c>
      <c r="C229" s="112">
        <f>SUM(C230)</f>
        <v>921</v>
      </c>
      <c r="D229" s="112">
        <f>SUM(D230)</f>
        <v>496</v>
      </c>
    </row>
    <row r="230" spans="1:4" ht="19.5" customHeight="1">
      <c r="A230" s="1" t="s">
        <v>123</v>
      </c>
      <c r="B230" s="24">
        <v>202221</v>
      </c>
      <c r="C230" s="109">
        <v>921</v>
      </c>
      <c r="D230" s="109">
        <v>496</v>
      </c>
    </row>
    <row r="231" spans="1:4" ht="19.5" customHeight="1">
      <c r="A231" s="45" t="s">
        <v>124</v>
      </c>
      <c r="B231" s="46">
        <v>202230</v>
      </c>
      <c r="C231" s="110">
        <f>SUM(C232:C233)</f>
        <v>1010</v>
      </c>
      <c r="D231" s="110">
        <f>SUM(D232:D233)</f>
        <v>590</v>
      </c>
    </row>
    <row r="232" spans="1:4" ht="19.5" customHeight="1">
      <c r="A232" s="14" t="s">
        <v>125</v>
      </c>
      <c r="B232" s="24">
        <v>202231</v>
      </c>
      <c r="C232" s="121">
        <v>294</v>
      </c>
      <c r="D232" s="121">
        <v>176</v>
      </c>
    </row>
    <row r="233" spans="1:4" ht="19.5" customHeight="1" thickBot="1">
      <c r="A233" s="3" t="s">
        <v>212</v>
      </c>
      <c r="B233" s="26">
        <v>202232</v>
      </c>
      <c r="C233" s="123">
        <v>716</v>
      </c>
      <c r="D233" s="123">
        <v>414</v>
      </c>
    </row>
    <row r="234" spans="1:4" ht="19.5" customHeight="1">
      <c r="A234" s="97" t="s">
        <v>17</v>
      </c>
      <c r="B234" s="29">
        <v>201700</v>
      </c>
      <c r="C234" s="113"/>
      <c r="D234" s="113"/>
    </row>
    <row r="235" spans="1:4" ht="19.5" customHeight="1">
      <c r="A235" s="8" t="s">
        <v>18</v>
      </c>
      <c r="B235" s="28">
        <v>201701</v>
      </c>
      <c r="C235" s="109"/>
      <c r="D235" s="109"/>
    </row>
    <row r="236" spans="1:4" ht="19.5" customHeight="1">
      <c r="A236" s="1" t="s">
        <v>19</v>
      </c>
      <c r="B236" s="24">
        <v>201702</v>
      </c>
      <c r="C236" s="109"/>
      <c r="D236" s="109"/>
    </row>
    <row r="237" spans="1:4" ht="19.5" customHeight="1">
      <c r="A237" s="1" t="s">
        <v>20</v>
      </c>
      <c r="B237" s="24">
        <v>201703</v>
      </c>
      <c r="C237" s="109"/>
      <c r="D237" s="109"/>
    </row>
    <row r="238" spans="1:4" ht="19.5" customHeight="1">
      <c r="A238" s="2" t="s">
        <v>23</v>
      </c>
      <c r="B238" s="36">
        <v>201710</v>
      </c>
      <c r="C238" s="112">
        <f>SUM(C239:C245)</f>
        <v>3052</v>
      </c>
      <c r="D238" s="112">
        <f>SUM(D239:D245)</f>
        <v>1984</v>
      </c>
    </row>
    <row r="239" spans="1:4" ht="19.5" customHeight="1">
      <c r="A239" s="1" t="s">
        <v>24</v>
      </c>
      <c r="B239" s="24">
        <v>201711</v>
      </c>
      <c r="C239" s="116">
        <v>745</v>
      </c>
      <c r="D239" s="116">
        <v>484</v>
      </c>
    </row>
    <row r="240" spans="1:4" ht="19.5" customHeight="1">
      <c r="A240" s="59" t="s">
        <v>179</v>
      </c>
      <c r="B240" s="26">
        <v>201712</v>
      </c>
      <c r="C240" s="116">
        <v>1807</v>
      </c>
      <c r="D240" s="119">
        <v>1175</v>
      </c>
    </row>
    <row r="241" spans="1:4" ht="19.5" customHeight="1">
      <c r="A241" s="9" t="s">
        <v>126</v>
      </c>
      <c r="B241" s="24">
        <v>201713</v>
      </c>
      <c r="C241" s="116">
        <v>500</v>
      </c>
      <c r="D241" s="116">
        <v>325</v>
      </c>
    </row>
    <row r="242" spans="1:4" ht="19.5" customHeight="1">
      <c r="A242" s="1" t="s">
        <v>21</v>
      </c>
      <c r="B242" s="24">
        <v>201714</v>
      </c>
      <c r="C242" s="109">
        <v>0</v>
      </c>
      <c r="D242" s="109">
        <v>0</v>
      </c>
    </row>
    <row r="243" spans="1:4" ht="19.5" customHeight="1">
      <c r="A243" s="17" t="s">
        <v>138</v>
      </c>
      <c r="B243" s="24">
        <v>201715</v>
      </c>
      <c r="C243" s="109">
        <v>0</v>
      </c>
      <c r="D243" s="109">
        <v>0</v>
      </c>
    </row>
    <row r="244" spans="1:4" ht="19.5" customHeight="1">
      <c r="A244" s="9" t="s">
        <v>25</v>
      </c>
      <c r="B244" s="24">
        <v>201716</v>
      </c>
      <c r="C244" s="109">
        <v>0</v>
      </c>
      <c r="D244" s="107">
        <v>0</v>
      </c>
    </row>
    <row r="245" spans="1:4" ht="19.5" customHeight="1">
      <c r="A245" s="73" t="s">
        <v>206</v>
      </c>
      <c r="B245" s="24"/>
      <c r="C245" s="109">
        <v>0</v>
      </c>
      <c r="D245" s="109">
        <v>0</v>
      </c>
    </row>
    <row r="246" spans="1:4" ht="19.5" customHeight="1">
      <c r="A246" s="13" t="s">
        <v>26</v>
      </c>
      <c r="B246" s="36">
        <v>201720</v>
      </c>
      <c r="C246" s="112">
        <f>SUM(C247:C254)</f>
        <v>1712</v>
      </c>
      <c r="D246" s="112">
        <f>SUM(D247:D254)</f>
        <v>1188</v>
      </c>
    </row>
    <row r="247" spans="1:4" ht="19.5" customHeight="1">
      <c r="A247" s="9" t="s">
        <v>27</v>
      </c>
      <c r="B247" s="1">
        <v>201721</v>
      </c>
      <c r="C247" s="109">
        <v>0</v>
      </c>
      <c r="D247" s="109">
        <v>0</v>
      </c>
    </row>
    <row r="248" spans="1:4" ht="19.5" customHeight="1">
      <c r="A248" s="9" t="s">
        <v>29</v>
      </c>
      <c r="B248" s="24">
        <v>201723</v>
      </c>
      <c r="C248" s="109">
        <v>0</v>
      </c>
      <c r="D248" s="109">
        <v>0</v>
      </c>
    </row>
    <row r="249" spans="1:4" ht="19.5" customHeight="1">
      <c r="A249" s="9" t="s">
        <v>30</v>
      </c>
      <c r="B249" s="24">
        <v>201724</v>
      </c>
      <c r="C249" s="116">
        <v>572</v>
      </c>
      <c r="D249" s="116">
        <v>397</v>
      </c>
    </row>
    <row r="250" spans="1:4" ht="19.5" customHeight="1">
      <c r="A250" s="9" t="s">
        <v>31</v>
      </c>
      <c r="B250" s="24">
        <v>201725</v>
      </c>
      <c r="C250" s="116">
        <v>210</v>
      </c>
      <c r="D250" s="116">
        <v>146</v>
      </c>
    </row>
    <row r="251" spans="1:4" ht="19.5" customHeight="1">
      <c r="A251" s="9" t="s">
        <v>28</v>
      </c>
      <c r="B251" s="24">
        <v>201722</v>
      </c>
      <c r="C251" s="107">
        <v>0</v>
      </c>
      <c r="D251" s="107">
        <v>0</v>
      </c>
    </row>
    <row r="252" spans="1:4" ht="19.5" customHeight="1">
      <c r="A252" s="9" t="s">
        <v>32</v>
      </c>
      <c r="B252" s="24">
        <v>201726</v>
      </c>
      <c r="C252" s="114">
        <v>0</v>
      </c>
      <c r="D252" s="114">
        <v>0</v>
      </c>
    </row>
    <row r="253" spans="1:4" ht="19.5" customHeight="1">
      <c r="A253" s="9" t="s">
        <v>33</v>
      </c>
      <c r="B253" s="24">
        <v>201727</v>
      </c>
      <c r="C253" s="114">
        <v>0</v>
      </c>
      <c r="D253" s="114">
        <v>0</v>
      </c>
    </row>
    <row r="254" spans="1:4" ht="19.5" customHeight="1">
      <c r="A254" s="9" t="s">
        <v>34</v>
      </c>
      <c r="B254" s="24">
        <v>201728</v>
      </c>
      <c r="C254" s="120">
        <v>930</v>
      </c>
      <c r="D254" s="120">
        <v>645</v>
      </c>
    </row>
    <row r="255" spans="1:4" ht="19.5" customHeight="1">
      <c r="A255" s="79" t="s">
        <v>127</v>
      </c>
      <c r="B255" s="32">
        <v>201730</v>
      </c>
      <c r="C255" s="108">
        <v>0</v>
      </c>
      <c r="D255" s="108">
        <v>0</v>
      </c>
    </row>
    <row r="256" spans="1:4" ht="19.5" customHeight="1">
      <c r="A256" s="84" t="s">
        <v>217</v>
      </c>
      <c r="B256" s="74">
        <v>201741</v>
      </c>
      <c r="C256" s="119">
        <v>665</v>
      </c>
      <c r="D256" s="119">
        <v>433</v>
      </c>
    </row>
    <row r="257" spans="1:4" ht="19.5" customHeight="1">
      <c r="A257" s="77" t="s">
        <v>22</v>
      </c>
      <c r="B257" s="78">
        <v>302400</v>
      </c>
      <c r="C257" s="115"/>
      <c r="D257" s="115"/>
    </row>
    <row r="258" spans="1:4" ht="19.5" customHeight="1">
      <c r="A258" s="8" t="s">
        <v>128</v>
      </c>
      <c r="B258" s="28">
        <v>302401</v>
      </c>
      <c r="C258" s="109"/>
      <c r="D258" s="109"/>
    </row>
    <row r="259" spans="1:4" ht="19.5" customHeight="1">
      <c r="A259" s="10" t="s">
        <v>129</v>
      </c>
      <c r="B259" s="43">
        <v>302410</v>
      </c>
      <c r="C259" s="112">
        <f>SUM(C260:C262)</f>
        <v>5475</v>
      </c>
      <c r="D259" s="112">
        <f>SUM(D260:D262)</f>
        <v>3559</v>
      </c>
    </row>
    <row r="260" spans="1:4" ht="19.5" customHeight="1">
      <c r="A260" s="102" t="s">
        <v>204</v>
      </c>
      <c r="B260" s="24">
        <v>302411</v>
      </c>
      <c r="C260" s="116">
        <v>2735</v>
      </c>
      <c r="D260" s="116">
        <v>1778</v>
      </c>
    </row>
    <row r="261" spans="1:4" ht="19.5" customHeight="1">
      <c r="A261" s="102" t="s">
        <v>205</v>
      </c>
      <c r="B261" s="24">
        <v>302412</v>
      </c>
      <c r="C261" s="116">
        <v>1108</v>
      </c>
      <c r="D261" s="116">
        <v>720</v>
      </c>
    </row>
    <row r="262" spans="1:4" ht="19.5" customHeight="1" thickBot="1">
      <c r="A262" s="103" t="s">
        <v>203</v>
      </c>
      <c r="B262" s="26">
        <v>302413</v>
      </c>
      <c r="C262" s="117">
        <v>1632</v>
      </c>
      <c r="D262" s="117">
        <v>1061</v>
      </c>
    </row>
    <row r="263" spans="1:4" ht="19.5" customHeight="1">
      <c r="A263" s="97" t="s">
        <v>10</v>
      </c>
      <c r="B263" s="29">
        <v>300500</v>
      </c>
      <c r="C263" s="39"/>
      <c r="D263" s="39"/>
    </row>
    <row r="264" spans="1:4" ht="19.5" customHeight="1">
      <c r="A264" s="8" t="s">
        <v>11</v>
      </c>
      <c r="B264" s="28">
        <v>300501</v>
      </c>
      <c r="C264" s="38"/>
      <c r="D264" s="38"/>
    </row>
    <row r="265" spans="1:4" ht="19.5" customHeight="1">
      <c r="A265" s="1" t="s">
        <v>12</v>
      </c>
      <c r="B265" s="24">
        <v>300502</v>
      </c>
      <c r="C265" s="38"/>
      <c r="D265" s="38"/>
    </row>
    <row r="266" spans="1:4" ht="19.5" customHeight="1">
      <c r="A266" s="1" t="s">
        <v>13</v>
      </c>
      <c r="B266" s="24">
        <v>300503</v>
      </c>
      <c r="C266" s="38"/>
      <c r="D266" s="38"/>
    </row>
    <row r="267" spans="1:4" ht="19.5" customHeight="1">
      <c r="A267" s="1" t="s">
        <v>14</v>
      </c>
      <c r="B267" s="24">
        <v>300504</v>
      </c>
      <c r="C267" s="38"/>
      <c r="D267" s="38"/>
    </row>
    <row r="268" spans="1:4" ht="19.5" customHeight="1">
      <c r="A268" s="1" t="s">
        <v>15</v>
      </c>
      <c r="B268" s="24">
        <v>300505</v>
      </c>
      <c r="C268" s="38"/>
      <c r="D268" s="38"/>
    </row>
    <row r="269" spans="1:4" ht="19.5" customHeight="1">
      <c r="A269" s="3" t="s">
        <v>16</v>
      </c>
      <c r="B269" s="26">
        <v>300506</v>
      </c>
      <c r="C269" s="38"/>
      <c r="D269" s="38"/>
    </row>
    <row r="270" spans="1:4" ht="19.5" customHeight="1">
      <c r="A270" s="1" t="s">
        <v>130</v>
      </c>
      <c r="B270" s="24">
        <v>300507</v>
      </c>
      <c r="C270" s="38"/>
      <c r="D270" s="38"/>
    </row>
    <row r="271" spans="1:4" ht="19.5" customHeight="1">
      <c r="A271" s="7" t="s">
        <v>131</v>
      </c>
      <c r="B271" s="24">
        <v>300510</v>
      </c>
      <c r="C271" s="38"/>
      <c r="D271" s="38"/>
    </row>
    <row r="272" spans="1:4" ht="19.5" customHeight="1">
      <c r="A272" s="1" t="s">
        <v>132</v>
      </c>
      <c r="B272" s="24">
        <v>300511</v>
      </c>
      <c r="C272" s="38"/>
      <c r="D272" s="38"/>
    </row>
    <row r="273" spans="1:4" ht="19.5" customHeight="1">
      <c r="A273" s="66" t="s">
        <v>214</v>
      </c>
      <c r="B273" s="26">
        <v>300512</v>
      </c>
      <c r="C273" s="38"/>
      <c r="D273" s="38"/>
    </row>
    <row r="274" spans="1:4" ht="19.5" customHeight="1">
      <c r="A274" s="7" t="s">
        <v>133</v>
      </c>
      <c r="B274" s="24">
        <v>300520</v>
      </c>
      <c r="C274" s="38">
        <f>SUM(C275:C278)</f>
        <v>6452.08</v>
      </c>
      <c r="D274" s="38">
        <f>SUM(D275:D278)</f>
        <v>3347</v>
      </c>
    </row>
    <row r="275" spans="1:4" ht="19.5" customHeight="1">
      <c r="A275" s="7" t="s">
        <v>134</v>
      </c>
      <c r="B275" s="24">
        <v>300521</v>
      </c>
      <c r="C275" s="68">
        <v>499.28</v>
      </c>
      <c r="D275" s="38">
        <v>259</v>
      </c>
    </row>
    <row r="276" spans="1:4" ht="19.5" customHeight="1">
      <c r="A276" s="1" t="s">
        <v>135</v>
      </c>
      <c r="B276" s="24">
        <v>300522</v>
      </c>
      <c r="C276" s="68">
        <v>1634.7</v>
      </c>
      <c r="D276" s="38">
        <v>848</v>
      </c>
    </row>
    <row r="277" spans="1:4" ht="19.5" customHeight="1">
      <c r="A277" s="1" t="s">
        <v>136</v>
      </c>
      <c r="B277" s="24">
        <v>300523</v>
      </c>
      <c r="C277" s="68">
        <v>1682.9</v>
      </c>
      <c r="D277" s="38">
        <v>873</v>
      </c>
    </row>
    <row r="278" spans="1:4" ht="19.5" customHeight="1">
      <c r="A278" s="1" t="s">
        <v>137</v>
      </c>
      <c r="B278" s="24">
        <v>300524</v>
      </c>
      <c r="C278" s="68">
        <v>2635.2</v>
      </c>
      <c r="D278" s="38">
        <v>1367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00390625" style="63" customWidth="1"/>
    <col min="2" max="2" width="25.7109375" style="4" customWidth="1"/>
    <col min="3" max="3" width="9.00390625" style="63" customWidth="1"/>
  </cols>
  <sheetData>
    <row r="1" spans="1:3" ht="24.75" customHeight="1">
      <c r="A1" s="132" t="s">
        <v>196</v>
      </c>
      <c r="B1" s="133"/>
      <c r="C1" s="133"/>
    </row>
    <row r="2" spans="1:3" ht="19.5" customHeight="1">
      <c r="A2" s="37" t="s">
        <v>192</v>
      </c>
      <c r="B2" s="62" t="s">
        <v>193</v>
      </c>
      <c r="C2" s="37" t="s">
        <v>194</v>
      </c>
    </row>
    <row r="3" spans="1:3" ht="19.5" customHeight="1">
      <c r="A3" s="37">
        <v>1</v>
      </c>
      <c r="B3" s="60" t="s">
        <v>188</v>
      </c>
      <c r="C3" s="65">
        <v>73.8</v>
      </c>
    </row>
    <row r="4" spans="1:3" ht="19.5" customHeight="1">
      <c r="A4" s="37">
        <v>2</v>
      </c>
      <c r="B4" s="61" t="s">
        <v>187</v>
      </c>
      <c r="C4" s="65">
        <v>110.6</v>
      </c>
    </row>
    <row r="5" spans="1:3" ht="19.5" customHeight="1">
      <c r="A5" s="37">
        <v>3</v>
      </c>
      <c r="B5" s="60" t="s">
        <v>189</v>
      </c>
      <c r="C5" s="65">
        <v>154.5</v>
      </c>
    </row>
    <row r="6" spans="1:3" ht="19.5" customHeight="1">
      <c r="A6" s="37">
        <v>4</v>
      </c>
      <c r="B6" s="60" t="s">
        <v>184</v>
      </c>
      <c r="C6" s="65">
        <v>206</v>
      </c>
    </row>
    <row r="7" spans="1:3" ht="19.5" customHeight="1">
      <c r="A7" s="37">
        <v>5</v>
      </c>
      <c r="B7" s="60" t="s">
        <v>190</v>
      </c>
      <c r="C7" s="65">
        <v>217.8</v>
      </c>
    </row>
    <row r="8" spans="1:3" ht="19.5" customHeight="1">
      <c r="A8" s="37">
        <v>6</v>
      </c>
      <c r="B8" s="60" t="s">
        <v>183</v>
      </c>
      <c r="C8" s="65">
        <v>288.8</v>
      </c>
    </row>
    <row r="9" spans="1:3" ht="19.5" customHeight="1">
      <c r="A9" s="37">
        <v>7</v>
      </c>
      <c r="B9" s="60" t="s">
        <v>191</v>
      </c>
      <c r="C9" s="65">
        <v>328</v>
      </c>
    </row>
    <row r="10" spans="1:3" ht="19.5" customHeight="1">
      <c r="A10" s="37">
        <v>8</v>
      </c>
      <c r="B10" s="60" t="s">
        <v>181</v>
      </c>
      <c r="C10" s="65">
        <v>451</v>
      </c>
    </row>
    <row r="11" spans="1:3" ht="19.5" customHeight="1">
      <c r="A11" s="37">
        <v>9</v>
      </c>
      <c r="B11" s="60" t="s">
        <v>182</v>
      </c>
      <c r="C11" s="65">
        <v>839</v>
      </c>
    </row>
    <row r="12" spans="1:3" ht="19.5" customHeight="1">
      <c r="A12" s="37">
        <v>10</v>
      </c>
      <c r="B12" s="60" t="s">
        <v>186</v>
      </c>
      <c r="C12" s="65">
        <v>1348</v>
      </c>
    </row>
    <row r="13" spans="1:3" ht="19.5" customHeight="1">
      <c r="A13" s="37">
        <v>11</v>
      </c>
      <c r="B13" s="60" t="s">
        <v>180</v>
      </c>
      <c r="C13" s="65">
        <v>1660</v>
      </c>
    </row>
    <row r="14" spans="1:3" ht="19.5" customHeight="1">
      <c r="A14" s="37">
        <v>12</v>
      </c>
      <c r="B14" s="60" t="s">
        <v>185</v>
      </c>
      <c r="C14" s="65">
        <v>2949.5</v>
      </c>
    </row>
    <row r="15" spans="1:3" ht="22.5" customHeight="1">
      <c r="A15" s="37"/>
      <c r="B15" s="64" t="s">
        <v>195</v>
      </c>
      <c r="C15" s="65">
        <f>SUM(C3:C14)</f>
        <v>8627</v>
      </c>
    </row>
  </sheetData>
  <sheetProtection/>
  <autoFilter ref="A2:C2"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2023-03-21T01:17:29Z</cp:lastPrinted>
  <dcterms:created xsi:type="dcterms:W3CDTF">2014-06-18T05:21:01Z</dcterms:created>
  <dcterms:modified xsi:type="dcterms:W3CDTF">2023-05-12T02:06:41Z</dcterms:modified>
  <cp:category/>
  <cp:version/>
  <cp:contentType/>
  <cp:contentStatus/>
</cp:coreProperties>
</file>